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bookViews>
    <workbookView xWindow="4080" yWindow="15" windowWidth="17925" windowHeight="11760" tabRatio="606"/>
  </bookViews>
  <sheets>
    <sheet name="EMS Survey Table" sheetId="3" r:id="rId1"/>
    <sheet name="Sheet1" sheetId="4" r:id="rId2"/>
  </sheets>
  <calcPr calcId="162913"/>
</workbook>
</file>

<file path=xl/calcChain.xml><?xml version="1.0" encoding="utf-8"?>
<calcChain xmlns="http://schemas.openxmlformats.org/spreadsheetml/2006/main">
  <c r="E56" i="3" l="1"/>
  <c r="D56" i="3" s="1"/>
  <c r="N51" i="3"/>
  <c r="N50" i="3"/>
  <c r="N49" i="3"/>
  <c r="N48" i="3"/>
  <c r="N47" i="3"/>
  <c r="N46" i="3"/>
  <c r="N45" i="3"/>
  <c r="N44" i="3"/>
  <c r="N43" i="3"/>
  <c r="N42" i="3"/>
  <c r="N41" i="3"/>
  <c r="N40" i="3"/>
  <c r="N39" i="3"/>
  <c r="N38" i="3"/>
  <c r="N37" i="3"/>
  <c r="N36" i="3"/>
  <c r="N35" i="3"/>
  <c r="N34" i="3"/>
  <c r="N33" i="3"/>
  <c r="N32" i="3"/>
  <c r="N52" i="3" s="1"/>
  <c r="N28" i="3"/>
  <c r="N24" i="3"/>
  <c r="N23" i="3"/>
  <c r="N22" i="3"/>
  <c r="N21" i="3"/>
  <c r="N20" i="3"/>
  <c r="N19" i="3"/>
  <c r="N18" i="3"/>
  <c r="N25" i="3" s="1"/>
</calcChain>
</file>

<file path=xl/sharedStrings.xml><?xml version="1.0" encoding="utf-8"?>
<sst xmlns="http://schemas.openxmlformats.org/spreadsheetml/2006/main" count="93" uniqueCount="88">
  <si>
    <t>Date of Issue (YYYY/MM/DD)</t>
  </si>
  <si>
    <t>Address</t>
  </si>
  <si>
    <t>Headquarters Location</t>
  </si>
  <si>
    <t>Manufacturer</t>
  </si>
  <si>
    <t>e-mail Address</t>
  </si>
  <si>
    <t>Other</t>
  </si>
  <si>
    <t>Telephone Number:</t>
  </si>
  <si>
    <t>Environmental Policy</t>
  </si>
  <si>
    <t>181 or more</t>
  </si>
  <si>
    <t>Company Name</t>
    <phoneticPr fontId="1"/>
  </si>
  <si>
    <t>Approved by</t>
    <phoneticPr fontId="1"/>
  </si>
  <si>
    <t xml:space="preserve"> (Title/Name)</t>
  </si>
  <si>
    <t xml:space="preserve"> (Title/Name)</t>
    <phoneticPr fontId="1"/>
  </si>
  <si>
    <t>Evaluated by</t>
    <phoneticPr fontId="1"/>
  </si>
  <si>
    <t>(Note 2) You may be asked to provide evidence of the details noted in this report.</t>
    <phoneticPr fontId="1"/>
  </si>
  <si>
    <t>Evaluation Item</t>
  </si>
  <si>
    <t>Evaluation Item</t>
    <phoneticPr fontId="1"/>
  </si>
  <si>
    <t>Supplementary</t>
    <phoneticPr fontId="1"/>
  </si>
  <si>
    <t>Evaluation Points</t>
  </si>
  <si>
    <t>Evaluation Points</t>
    <phoneticPr fontId="1"/>
  </si>
  <si>
    <t>Certificate Authority</t>
  </si>
  <si>
    <t>Comment Field (Enter related documents, evidence names, etc.)</t>
    <phoneticPr fontId="1"/>
  </si>
  <si>
    <t>2. We have established an environmental policy and pledge to carry out continuous improvement and prevent any pollution</t>
    <phoneticPr fontId="1"/>
  </si>
  <si>
    <t>1. Our corporate philosophy is related to environmental protection</t>
    <phoneticPr fontId="1"/>
  </si>
  <si>
    <t>3. We  pledge to strictly observe all environment related laws and regulations in our environmental policy</t>
    <phoneticPr fontId="1"/>
  </si>
  <si>
    <t>5. We have goals and objectives related to the environment which are documented</t>
    <phoneticPr fontId="1"/>
  </si>
  <si>
    <t>6. We have established an implementation plan which clearly states the responsibilities, measures and schedules for the obtainment of goals and objectives</t>
    <phoneticPr fontId="1"/>
  </si>
  <si>
    <t>7. We have established the organizations, persons responsible, roles and authority required for realizing goals and objectives</t>
    <phoneticPr fontId="1"/>
  </si>
  <si>
    <t>9. We strive to evaluate, manage and improve environmental effects related to water pollution</t>
    <phoneticPr fontId="1"/>
  </si>
  <si>
    <t>10. We strive to evaluate, manage and improve environmental effects related to waste</t>
    <phoneticPr fontId="1"/>
  </si>
  <si>
    <t>11. We strive to evaluate, manage and improve environmental effects related to resource consumption</t>
    <phoneticPr fontId="1"/>
  </si>
  <si>
    <t>12. We strive to evaluate, manage and improve environmental effects related to energy consumption</t>
    <phoneticPr fontId="1"/>
  </si>
  <si>
    <t>13. We strive to evaluate, manage and improve environmental effects related to odors, noise and vibration</t>
    <phoneticPr fontId="1"/>
  </si>
  <si>
    <t>15. We have a system for product assessment</t>
    <phoneticPr fontId="1"/>
  </si>
  <si>
    <t>16. We have a system for responding to emergencies</t>
    <phoneticPr fontId="1"/>
  </si>
  <si>
    <t>17. We have a system for internal auditing related to the environment</t>
    <phoneticPr fontId="1"/>
  </si>
  <si>
    <t>18. We carry out environment related education and training</t>
    <phoneticPr fontId="1"/>
  </si>
  <si>
    <t>20. We publicly release information related to our company's environmental protection activities</t>
    <phoneticPr fontId="1"/>
  </si>
  <si>
    <t>Total Points</t>
    <phoneticPr fontId="1"/>
  </si>
  <si>
    <t>Self Evaluation Results</t>
    <phoneticPr fontId="1"/>
  </si>
  <si>
    <t>Rank</t>
  </si>
  <si>
    <t>Rank</t>
    <phoneticPr fontId="1"/>
  </si>
  <si>
    <t>Point Subtotal</t>
    <phoneticPr fontId="1"/>
  </si>
  <si>
    <t>111-180</t>
    <phoneticPr fontId="1"/>
  </si>
  <si>
    <t>81-110</t>
    <phoneticPr fontId="1"/>
  </si>
  <si>
    <t>51-80</t>
  </si>
  <si>
    <t>50 or less</t>
    <phoneticPr fontId="1"/>
  </si>
  <si>
    <t>D</t>
    <phoneticPr fontId="1"/>
  </si>
  <si>
    <t>C</t>
    <phoneticPr fontId="1"/>
  </si>
  <si>
    <t>B</t>
    <phoneticPr fontId="1"/>
  </si>
  <si>
    <t>A</t>
    <phoneticPr fontId="1"/>
  </si>
  <si>
    <t>S</t>
    <phoneticPr fontId="1"/>
  </si>
  <si>
    <t>FAX</t>
    <phoneticPr fontId="1"/>
  </si>
  <si>
    <t>YES/NO</t>
    <phoneticPr fontId="1"/>
  </si>
  <si>
    <t>(d) We implement biodiversity conservation related measures. (Evaluation: 10 Points)</t>
    <phoneticPr fontId="1"/>
  </si>
  <si>
    <t>(e) We carry out green procurement (Priority is given to suppliers who carry out environmental preservation activities or who provide environment-considerate procurement items) (Evaluation: 30 Points)</t>
    <phoneticPr fontId="1"/>
  </si>
  <si>
    <t>Plans/Organization</t>
    <phoneticPr fontId="1"/>
  </si>
  <si>
    <t>Environmental aspects and systems</t>
    <phoneticPr fontId="1"/>
  </si>
  <si>
    <t>Education and public release of information</t>
    <phoneticPr fontId="1"/>
  </si>
  <si>
    <t>4. Our environmental policy is documented and is both thoroughly disseminated to all employees and available to the general public</t>
    <phoneticPr fontId="1"/>
  </si>
  <si>
    <t>14. We strive to carry out improvement of delivery packaging, increase packaging reuse and recycling, and increase efficiency in delivery methods  to the greatest degree possible</t>
    <phoneticPr fontId="1"/>
  </si>
  <si>
    <t>(Evaluation points are entered after selecting YES or NO)</t>
    <phoneticPr fontId="1"/>
  </si>
  <si>
    <t>Certification No.</t>
    <phoneticPr fontId="1"/>
  </si>
  <si>
    <t>1. Certification name, 
2. Certification acquisition date or renewal date,
3. Term of validity (YYYY/MM/DD)</t>
    <phoneticPr fontId="1"/>
  </si>
  <si>
    <t>1.
2.
3.</t>
    <phoneticPr fontId="1"/>
  </si>
  <si>
    <t>8. We strive to evaluate, manage and improve environmental effects related to air pollution</t>
    <phoneticPr fontId="1"/>
  </si>
  <si>
    <t>(2) Obtainment of ISO 14001 (or equivalent) external certification (Evaluation: 100 points)</t>
    <phoneticPr fontId="1"/>
  </si>
  <si>
    <r>
      <rPr>
        <b/>
        <sz val="9"/>
        <rFont val="Arial"/>
        <family val="2"/>
      </rPr>
      <t>(3) Environmental protection activities (Evaluation: 5 points each×20 items)</t>
    </r>
    <r>
      <rPr>
        <b/>
        <sz val="10"/>
        <rFont val="Arial"/>
        <family val="2"/>
      </rPr>
      <t xml:space="preserve"> </t>
    </r>
    <r>
      <rPr>
        <sz val="6"/>
        <rFont val="Arial"/>
        <family val="2"/>
      </rPr>
      <t>Please note related documents, evidence names, etc. in the comment field for items for which you select YES.</t>
    </r>
    <phoneticPr fontId="1"/>
  </si>
  <si>
    <t>Evaluation points (Total points from (1)-(3))
However, if YES was answered for item (2), points from item (3) are not included.</t>
    <phoneticPr fontId="1"/>
  </si>
  <si>
    <t xml:space="preserve">  Survey of Suppliers’ Environmental Activities (EMS Survey)</t>
    <phoneticPr fontId="1"/>
  </si>
  <si>
    <t xml:space="preserve">We have obtained ISO 14001 (or equivalent) external certification 
</t>
    <phoneticPr fontId="1"/>
  </si>
  <si>
    <t xml:space="preserve">Fill the bold boxes. (Light blue areas are selection items. Select YES/NO, etc.) </t>
    <phoneticPr fontId="1"/>
  </si>
  <si>
    <t>Supplier Code</t>
    <phoneticPr fontId="1"/>
  </si>
  <si>
    <t>Trading company</t>
    <phoneticPr fontId="1"/>
  </si>
  <si>
    <t xml:space="preserve">e-mail Address
</t>
    <phoneticPr fontId="1"/>
  </si>
  <si>
    <t>19. We implement appropriate education and training for personnel involved in work which poses a significant risk of affecting the environment and manage the attendance.</t>
    <phoneticPr fontId="1"/>
  </si>
  <si>
    <t>(Note 1) Place a circle ○ to the left of the applicable item in the Business Category field.</t>
  </si>
  <si>
    <r>
      <t xml:space="preserve">If ISO 14001 (or equivalent) </t>
    </r>
    <r>
      <rPr>
        <u/>
        <sz val="8"/>
        <color indexed="12"/>
        <rFont val="Arial"/>
        <family val="2"/>
      </rPr>
      <t>have been obtained, item (3) does not need to be filled out</t>
    </r>
    <r>
      <rPr>
        <sz val="8"/>
        <color indexed="12"/>
        <rFont val="Arial"/>
        <family val="2"/>
      </rPr>
      <t xml:space="preserve"> </t>
    </r>
    <r>
      <rPr>
        <sz val="8"/>
        <rFont val="Arial"/>
        <family val="2"/>
      </rPr>
      <t xml:space="preserve">(No points for item (3) will be calculated), </t>
    </r>
    <r>
      <rPr>
        <u/>
        <sz val="8"/>
        <color indexed="12"/>
        <rFont val="Arial"/>
        <family val="2"/>
      </rPr>
      <t xml:space="preserve">fill out item (3) if not obtained. </t>
    </r>
    <phoneticPr fontId="1"/>
  </si>
  <si>
    <r>
      <t xml:space="preserve">(1) Environment Related Laws and Green Procurement Implementation Status (Evaluation: 100 points, refer to each item for point distribution)
   </t>
    </r>
    <r>
      <rPr>
        <sz val="9"/>
        <rFont val="Arial"/>
        <family val="2"/>
      </rPr>
      <t>For prohibited materilas/substances and maneged materials/substances on "Evaluation item", please see Appendix 1 and Appendix 2 of "green procurement operation guidelines".</t>
    </r>
    <phoneticPr fontId="1"/>
  </si>
  <si>
    <t>Business Category
(Note 1)</t>
    <phoneticPr fontId="1"/>
  </si>
  <si>
    <t>(b)-2 Alternative products can be introduced which do not include B04 (Brominated flame retardants, other than PBBs (A08) and PBDEs (A09)) and B07 (Polyvinylchloride and its compounds (Abbreviation: PVC)). (Evaluation: 10 Points)</t>
    <phoneticPr fontId="1"/>
  </si>
  <si>
    <t>(4) Rank Determination</t>
    <phoneticPr fontId="1"/>
  </si>
  <si>
    <t>(5) If self evaluation results are rank B or below, please fill out information about your company's improvement plan and measure completion period.</t>
    <phoneticPr fontId="1"/>
  </si>
  <si>
    <t>(c) We have information about rare metal materials included products which we supply Toshiba Digital Solutions Group. (Evaluation: 10 Points)</t>
  </si>
  <si>
    <t>(a) Prohibited items A01-56 from (Appendix 1) Prohibited Materials/substances specified by the Toshiba Digital Solutions Group are not used. However, in the event there are items which are exempted from domestic or overseas laws or regulations, they are handled in accordance with said regulations. [Transactions shall be cancelled when substances prohibited for use domestically by the Industrial Safety and Health Act , Act on the Evaluation of Chemical Substances and Regulation of Their Manufacture, etc., Air Pollution Control Act, etc. are used.] (Evaluation: 20 Points)</t>
    <phoneticPr fontId="1"/>
  </si>
  <si>
    <t>(b)-1 Included substances from B04 (Brominated flame retardants, other than PBBs (A08) and PBDEs (A09)) and B07 (Polyvinylchloride and its compounds (Abbreviation: PVC)) from (Appendix 2) Managed Materials/substances specified by the Toshiba Digital Solutions Group are known and understood and we are able to respond to questions on such. (Evaluation: 10 Points)</t>
    <phoneticPr fontId="1"/>
  </si>
  <si>
    <t>(b)-3 We can respond to JAMP-AIS  or chemSHERPA(REACH)  questionnaire. (Evaluation: 10 Points)</t>
    <phoneticPr fontId="1"/>
  </si>
  <si>
    <t>Rev.5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</si>
</sst>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1" x14ac:knownFonts="1">
    <font>
      <sz val="11"/>
      <name val="ＭＳ Ｐゴシック"/>
      <family val="3"/>
      <charset val="128"/>
    </font>
    <font>
      <sz val="6"/>
      <name val="ＭＳ Ｐゴシック"/>
      <family val="3"/>
      <charset val="128"/>
    </font>
    <font>
      <sz val="11"/>
      <name val="ＭＳ Ｐゴシック"/>
      <family val="3"/>
      <charset val="128"/>
    </font>
    <font>
      <sz val="11"/>
      <name val="Arial Narrow"/>
      <family val="2"/>
    </font>
    <font>
      <sz val="11"/>
      <name val="Arial"/>
      <family val="2"/>
    </font>
    <font>
      <sz val="10"/>
      <name val="Arial"/>
      <family val="2"/>
    </font>
    <font>
      <sz val="9"/>
      <name val="Arial"/>
      <family val="2"/>
    </font>
    <font>
      <sz val="10.5"/>
      <name val="Arial"/>
      <family val="2"/>
    </font>
    <font>
      <b/>
      <sz val="11"/>
      <color indexed="10"/>
      <name val="Arial"/>
      <family val="2"/>
    </font>
    <font>
      <sz val="8"/>
      <name val="Arial"/>
      <family val="2"/>
    </font>
    <font>
      <b/>
      <u/>
      <sz val="14"/>
      <name val="Arial"/>
      <family val="2"/>
    </font>
    <font>
      <u/>
      <sz val="14"/>
      <name val="Arial"/>
      <family val="2"/>
    </font>
    <font>
      <b/>
      <u/>
      <sz val="12"/>
      <name val="Arial"/>
      <family val="2"/>
    </font>
    <font>
      <b/>
      <sz val="10"/>
      <name val="Arial"/>
      <family val="2"/>
    </font>
    <font>
      <u/>
      <sz val="8"/>
      <name val="Arial"/>
      <family val="2"/>
    </font>
    <font>
      <sz val="8"/>
      <name val="ＭＳ ゴシック"/>
      <family val="3"/>
      <charset val="128"/>
    </font>
    <font>
      <u/>
      <sz val="8"/>
      <color indexed="12"/>
      <name val="Arial"/>
      <family val="2"/>
    </font>
    <font>
      <sz val="6"/>
      <name val="Arial"/>
      <family val="2"/>
    </font>
    <font>
      <b/>
      <sz val="9"/>
      <name val="Arial"/>
      <family val="2"/>
    </font>
    <font>
      <sz val="11"/>
      <color rgb="FF9C0006"/>
      <name val="ＭＳ Ｐゴシック"/>
      <family val="3"/>
      <charset val="128"/>
      <scheme val="minor"/>
    </font>
    <font>
      <sz val="8"/>
      <color indexed="12"/>
      <name val="Arial"/>
      <family val="2"/>
    </font>
  </fonts>
  <fills count="9">
    <fill>
      <patternFill patternType="none"/>
    </fill>
    <fill>
      <patternFill patternType="gray125"/>
    </fill>
    <fill>
      <patternFill patternType="solid">
        <fgColor indexed="65"/>
        <bgColor indexed="64"/>
      </patternFill>
    </fill>
    <fill>
      <patternFill patternType="solid">
        <fgColor indexed="65"/>
        <bgColor indexed="9"/>
      </patternFill>
    </fill>
    <fill>
      <patternFill patternType="solid">
        <fgColor indexed="41"/>
        <bgColor indexed="9"/>
      </patternFill>
    </fill>
    <fill>
      <patternFill patternType="solid">
        <fgColor indexed="43"/>
        <bgColor indexed="9"/>
      </patternFill>
    </fill>
    <fill>
      <patternFill patternType="solid">
        <fgColor indexed="27"/>
        <bgColor indexed="9"/>
      </patternFill>
    </fill>
    <fill>
      <patternFill patternType="solid">
        <fgColor indexed="42"/>
        <bgColor indexed="9"/>
      </patternFill>
    </fill>
    <fill>
      <patternFill patternType="solid">
        <fgColor rgb="FFFFC7CE"/>
      </patternFill>
    </fill>
  </fills>
  <borders count="74">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top style="thick">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style="thick">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ck">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diagonal/>
    </border>
    <border>
      <left/>
      <right/>
      <top style="thin">
        <color indexed="64"/>
      </top>
      <bottom style="dotted">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top style="dotted">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bottom/>
      <diagonal/>
    </border>
    <border>
      <left/>
      <right style="medium">
        <color indexed="64"/>
      </right>
      <top/>
      <bottom style="thin">
        <color indexed="64"/>
      </bottom>
      <diagonal/>
    </border>
  </borders>
  <cellStyleXfs count="3">
    <xf numFmtId="0" fontId="0" fillId="0" borderId="0"/>
    <xf numFmtId="0" fontId="19" fillId="8" borderId="0" applyNumberFormat="0" applyBorder="0" applyAlignment="0" applyProtection="0">
      <alignment vertical="center"/>
    </xf>
    <xf numFmtId="0" fontId="2" fillId="0" borderId="0"/>
  </cellStyleXfs>
  <cellXfs count="188">
    <xf numFmtId="0" fontId="0" fillId="0" borderId="0" xfId="0"/>
    <xf numFmtId="0" fontId="3" fillId="0" borderId="0" xfId="0" applyFont="1" applyAlignment="1">
      <alignment horizontal="left"/>
    </xf>
    <xf numFmtId="0" fontId="3" fillId="2" borderId="1" xfId="0" applyFont="1" applyFill="1" applyBorder="1" applyAlignment="1">
      <alignment horizontal="left"/>
    </xf>
    <xf numFmtId="0" fontId="3" fillId="0" borderId="2" xfId="0" applyFont="1" applyBorder="1" applyAlignment="1">
      <alignment horizontal="left"/>
    </xf>
    <xf numFmtId="0" fontId="3" fillId="3" borderId="0" xfId="0" applyFont="1" applyFill="1" applyBorder="1" applyAlignment="1">
      <alignment horizontal="left"/>
    </xf>
    <xf numFmtId="0" fontId="3" fillId="0" borderId="3" xfId="0" applyFont="1" applyBorder="1" applyAlignment="1">
      <alignment horizontal="left"/>
    </xf>
    <xf numFmtId="0" fontId="3" fillId="3" borderId="0" xfId="0" applyFont="1" applyFill="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xf>
    <xf numFmtId="0" fontId="3" fillId="3" borderId="4" xfId="0" applyFont="1" applyFill="1" applyBorder="1" applyAlignment="1">
      <alignment horizontal="left"/>
    </xf>
    <xf numFmtId="0" fontId="3" fillId="0" borderId="5" xfId="0" applyFont="1" applyBorder="1" applyAlignment="1">
      <alignment horizontal="left"/>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4" borderId="10" xfId="0" applyFont="1" applyFill="1" applyBorder="1" applyAlignment="1" applyProtection="1">
      <alignment horizontal="center" vertical="center" wrapText="1"/>
      <protection locked="0" hidden="1"/>
    </xf>
    <xf numFmtId="0" fontId="7" fillId="5" borderId="9"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hidden="1"/>
    </xf>
    <xf numFmtId="0" fontId="7" fillId="4" borderId="12" xfId="0" applyFont="1" applyFill="1" applyBorder="1" applyAlignment="1" applyProtection="1">
      <alignment horizontal="center" vertical="center" wrapText="1"/>
      <protection locked="0" hidden="1"/>
    </xf>
    <xf numFmtId="0" fontId="7" fillId="4" borderId="13" xfId="0" applyFont="1" applyFill="1" applyBorder="1" applyAlignment="1" applyProtection="1">
      <alignment horizontal="center" vertical="center" wrapText="1"/>
      <protection locked="0" hidden="1"/>
    </xf>
    <xf numFmtId="0" fontId="4" fillId="3" borderId="0" xfId="0" applyFont="1" applyFill="1" applyBorder="1" applyAlignment="1">
      <alignment horizontal="left"/>
    </xf>
    <xf numFmtId="0" fontId="6" fillId="3" borderId="9" xfId="0" applyNumberFormat="1" applyFont="1" applyFill="1" applyBorder="1" applyAlignment="1">
      <alignment horizontal="center" vertical="center" wrapText="1"/>
    </xf>
    <xf numFmtId="0" fontId="8" fillId="3" borderId="0" xfId="0" applyFont="1" applyFill="1" applyBorder="1" applyAlignment="1">
      <alignment horizontal="left"/>
    </xf>
    <xf numFmtId="0" fontId="6" fillId="3" borderId="14" xfId="0" applyFont="1" applyFill="1" applyBorder="1" applyAlignment="1">
      <alignment horizontal="center" vertical="top" wrapText="1"/>
    </xf>
    <xf numFmtId="0" fontId="4" fillId="5" borderId="15" xfId="0" applyFont="1" applyFill="1" applyBorder="1" applyAlignment="1" applyProtection="1">
      <alignment horizontal="center" vertical="center"/>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top" wrapText="1"/>
    </xf>
    <xf numFmtId="0" fontId="6" fillId="3" borderId="19" xfId="0" applyFont="1" applyFill="1" applyBorder="1" applyAlignment="1">
      <alignment horizontal="center" vertical="top" wrapText="1"/>
    </xf>
    <xf numFmtId="0" fontId="4" fillId="3" borderId="0" xfId="0" applyNumberFormat="1" applyFont="1" applyFill="1" applyBorder="1" applyAlignment="1">
      <alignment horizontal="left"/>
    </xf>
    <xf numFmtId="0" fontId="6" fillId="3" borderId="20" xfId="0" applyFont="1" applyFill="1" applyBorder="1" applyAlignment="1">
      <alignment horizontal="center" vertical="top" wrapText="1"/>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6" fillId="3" borderId="0" xfId="0" applyFont="1" applyFill="1" applyBorder="1" applyAlignment="1">
      <alignment horizontal="left"/>
    </xf>
    <xf numFmtId="0" fontId="4" fillId="0" borderId="0" xfId="0" applyFont="1" applyAlignment="1">
      <alignment horizontal="left"/>
    </xf>
    <xf numFmtId="0" fontId="4" fillId="2" borderId="23" xfId="0" applyFont="1" applyFill="1" applyBorder="1" applyAlignment="1">
      <alignment horizontal="left"/>
    </xf>
    <xf numFmtId="0" fontId="4" fillId="2" borderId="1" xfId="0" applyFont="1" applyFill="1" applyBorder="1" applyAlignment="1">
      <alignment horizontal="left"/>
    </xf>
    <xf numFmtId="0" fontId="4" fillId="2" borderId="24" xfId="0" applyFont="1" applyFill="1" applyBorder="1" applyAlignment="1">
      <alignment horizontal="left"/>
    </xf>
    <xf numFmtId="0" fontId="10" fillId="3" borderId="0" xfId="0" applyFont="1" applyFill="1" applyBorder="1" applyAlignment="1">
      <alignment horizontal="left" vertical="center"/>
    </xf>
    <xf numFmtId="0" fontId="11" fillId="3" borderId="0" xfId="0" applyFont="1" applyFill="1" applyBorder="1" applyAlignment="1">
      <alignment horizontal="left"/>
    </xf>
    <xf numFmtId="0" fontId="4" fillId="0" borderId="0" xfId="0" applyFont="1" applyAlignment="1">
      <alignment horizontal="left" vertical="center"/>
    </xf>
    <xf numFmtId="0" fontId="4" fillId="2" borderId="24" xfId="0" applyFont="1" applyFill="1" applyBorder="1" applyAlignment="1">
      <alignment horizontal="left" vertical="center"/>
    </xf>
    <xf numFmtId="0" fontId="4" fillId="3" borderId="0" xfId="0" applyFont="1" applyFill="1" applyBorder="1" applyAlignment="1">
      <alignment horizontal="left" vertical="center"/>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Border="1" applyAlignment="1">
      <alignment horizontal="center" vertical="top" wrapText="1"/>
    </xf>
    <xf numFmtId="0" fontId="4" fillId="2" borderId="25" xfId="0" applyFont="1" applyFill="1" applyBorder="1" applyAlignment="1">
      <alignment horizontal="left"/>
    </xf>
    <xf numFmtId="0" fontId="4" fillId="3" borderId="4" xfId="0" applyFont="1" applyFill="1" applyBorder="1" applyAlignment="1">
      <alignment horizontal="left"/>
    </xf>
    <xf numFmtId="0" fontId="9" fillId="3" borderId="0" xfId="0" applyFont="1" applyFill="1" applyBorder="1" applyAlignment="1">
      <alignment horizontal="left"/>
    </xf>
    <xf numFmtId="0" fontId="5" fillId="6" borderId="0" xfId="0" applyFont="1" applyFill="1" applyBorder="1" applyAlignment="1">
      <alignment horizontal="left"/>
    </xf>
    <xf numFmtId="0" fontId="14" fillId="3" borderId="0" xfId="0" applyFont="1" applyFill="1" applyBorder="1" applyAlignment="1">
      <alignment horizontal="left"/>
    </xf>
    <xf numFmtId="0" fontId="9" fillId="3" borderId="26" xfId="0" applyFont="1" applyFill="1" applyBorder="1" applyAlignment="1">
      <alignment horizontal="center" vertical="top" wrapText="1"/>
    </xf>
    <xf numFmtId="0" fontId="9" fillId="7" borderId="27" xfId="0" applyFont="1" applyFill="1" applyBorder="1" applyAlignment="1" applyProtection="1">
      <alignment horizontal="center" vertical="top" wrapText="1"/>
      <protection locked="0" hidden="1"/>
    </xf>
    <xf numFmtId="0" fontId="9" fillId="3" borderId="28" xfId="0" applyFont="1" applyFill="1" applyBorder="1" applyAlignment="1">
      <alignment horizontal="center" vertical="center" wrapText="1"/>
    </xf>
    <xf numFmtId="0" fontId="9" fillId="3" borderId="28" xfId="0" applyNumberFormat="1" applyFont="1" applyFill="1" applyBorder="1" applyAlignment="1">
      <alignment horizontal="center" vertical="center" wrapText="1"/>
    </xf>
    <xf numFmtId="0" fontId="9" fillId="3" borderId="21" xfId="0" applyNumberFormat="1" applyFont="1" applyFill="1" applyBorder="1" applyAlignment="1">
      <alignment horizontal="center" vertical="center" wrapText="1"/>
    </xf>
    <xf numFmtId="0" fontId="9" fillId="4" borderId="29" xfId="0" applyFont="1" applyFill="1" applyBorder="1" applyAlignment="1" applyProtection="1">
      <alignment horizontal="center" vertical="center" wrapText="1"/>
      <protection locked="0" hidden="1"/>
    </xf>
    <xf numFmtId="0" fontId="9" fillId="4" borderId="30" xfId="0" applyFont="1" applyFill="1" applyBorder="1" applyAlignment="1" applyProtection="1">
      <alignment horizontal="center" vertical="center"/>
      <protection locked="0" hidden="1"/>
    </xf>
    <xf numFmtId="0" fontId="9" fillId="4" borderId="31" xfId="0" applyFont="1" applyFill="1" applyBorder="1" applyAlignment="1" applyProtection="1">
      <alignment horizontal="center" vertical="center" wrapText="1"/>
      <protection locked="0" hidden="1"/>
    </xf>
    <xf numFmtId="0" fontId="9" fillId="3" borderId="21" xfId="0" applyNumberFormat="1" applyFont="1" applyFill="1" applyBorder="1" applyAlignment="1">
      <alignment horizontal="center" vertical="top" wrapText="1"/>
    </xf>
    <xf numFmtId="0" fontId="9" fillId="3" borderId="21" xfId="0" applyFont="1" applyFill="1" applyBorder="1" applyAlignment="1">
      <alignment horizontal="center" vertical="top" wrapText="1"/>
    </xf>
    <xf numFmtId="0" fontId="13" fillId="3" borderId="0" xfId="0" applyFont="1" applyFill="1" applyBorder="1" applyAlignment="1">
      <alignment horizontal="left"/>
    </xf>
    <xf numFmtId="0" fontId="9" fillId="3" borderId="30" xfId="0" applyNumberFormat="1" applyFont="1" applyFill="1" applyBorder="1" applyAlignment="1">
      <alignment horizontal="left" vertical="center"/>
    </xf>
    <xf numFmtId="0" fontId="18" fillId="3" borderId="0" xfId="0" applyFont="1" applyFill="1" applyBorder="1" applyAlignment="1">
      <alignment horizontal="left"/>
    </xf>
    <xf numFmtId="0" fontId="18" fillId="3" borderId="0" xfId="0" applyFont="1" applyFill="1" applyBorder="1" applyAlignment="1">
      <alignment horizontal="left" vertical="center"/>
    </xf>
    <xf numFmtId="0" fontId="12" fillId="3" borderId="24" xfId="0" applyFont="1" applyFill="1" applyBorder="1" applyAlignment="1">
      <alignment horizontal="left" vertical="center"/>
    </xf>
    <xf numFmtId="0" fontId="4" fillId="0" borderId="0" xfId="0" applyFont="1" applyBorder="1" applyAlignment="1">
      <alignment horizontal="left"/>
    </xf>
    <xf numFmtId="0" fontId="7" fillId="4" borderId="72" xfId="0" applyFont="1" applyFill="1" applyBorder="1" applyAlignment="1" applyProtection="1">
      <alignment horizontal="center" vertical="center" wrapText="1"/>
      <protection locked="0" hidden="1"/>
    </xf>
    <xf numFmtId="0" fontId="9" fillId="3" borderId="33" xfId="0" applyFont="1" applyFill="1" applyBorder="1" applyAlignment="1">
      <alignment horizontal="left" vertical="center" wrapText="1"/>
    </xf>
    <xf numFmtId="0" fontId="9" fillId="3" borderId="32" xfId="0" applyNumberFormat="1" applyFont="1" applyFill="1" applyBorder="1" applyAlignment="1">
      <alignment horizontal="left" vertical="center"/>
    </xf>
    <xf numFmtId="14" fontId="15" fillId="7" borderId="35" xfId="0" applyNumberFormat="1" applyFont="1" applyFill="1" applyBorder="1" applyAlignment="1" applyProtection="1">
      <alignment horizontal="left" vertical="center" wrapText="1"/>
      <protection locked="0" hidden="1"/>
    </xf>
    <xf numFmtId="14" fontId="9" fillId="7" borderId="36" xfId="0" applyNumberFormat="1" applyFont="1" applyFill="1" applyBorder="1" applyAlignment="1" applyProtection="1">
      <alignment horizontal="left" vertical="center" wrapText="1"/>
      <protection locked="0" hidden="1"/>
    </xf>
    <xf numFmtId="0" fontId="9" fillId="3" borderId="21" xfId="0" applyFont="1" applyFill="1" applyBorder="1" applyAlignment="1">
      <alignment horizontal="left" vertical="top" wrapText="1"/>
    </xf>
    <xf numFmtId="0" fontId="9" fillId="0" borderId="22" xfId="0" applyFont="1" applyBorder="1" applyAlignment="1">
      <alignment horizontal="left" vertical="top" wrapText="1"/>
    </xf>
    <xf numFmtId="0" fontId="9" fillId="0" borderId="34" xfId="0" applyFont="1" applyBorder="1" applyAlignment="1">
      <alignment horizontal="left" vertical="top" wrapText="1"/>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6" fillId="3" borderId="21" xfId="0" applyNumberFormat="1" applyFont="1" applyFill="1" applyBorder="1" applyAlignment="1">
      <alignment horizontal="center" vertical="center" wrapText="1"/>
    </xf>
    <xf numFmtId="0" fontId="4" fillId="0" borderId="22" xfId="0" applyFont="1" applyBorder="1" applyAlignment="1">
      <alignment horizontal="center" vertical="center" wrapText="1"/>
    </xf>
    <xf numFmtId="0" fontId="5" fillId="3" borderId="21" xfId="0" applyNumberFormat="1" applyFont="1" applyFill="1" applyBorder="1" applyAlignment="1">
      <alignment horizontal="center" vertical="center"/>
    </xf>
    <xf numFmtId="0" fontId="5" fillId="3" borderId="22" xfId="0" applyFont="1" applyFill="1" applyBorder="1" applyAlignment="1">
      <alignment horizontal="center" vertical="center"/>
    </xf>
    <xf numFmtId="0" fontId="6" fillId="3" borderId="21" xfId="0" applyFont="1" applyFill="1" applyBorder="1" applyAlignment="1">
      <alignment horizontal="center" vertical="top" wrapText="1"/>
    </xf>
    <xf numFmtId="0" fontId="6" fillId="3" borderId="22" xfId="0" applyFont="1" applyFill="1" applyBorder="1" applyAlignment="1">
      <alignment horizontal="center" vertical="top" wrapText="1"/>
    </xf>
    <xf numFmtId="0" fontId="4" fillId="3" borderId="1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3" borderId="42" xfId="0" applyNumberFormat="1" applyFont="1" applyFill="1" applyBorder="1" applyAlignment="1">
      <alignment horizontal="center" vertical="top" wrapText="1"/>
    </xf>
    <xf numFmtId="0" fontId="6" fillId="3" borderId="42" xfId="0" applyFont="1" applyFill="1" applyBorder="1" applyAlignment="1">
      <alignment horizontal="center" vertical="top" wrapText="1"/>
    </xf>
    <xf numFmtId="0" fontId="6" fillId="7" borderId="21" xfId="0" applyFont="1" applyFill="1" applyBorder="1" applyAlignment="1">
      <alignment horizontal="left" vertical="center" wrapText="1"/>
    </xf>
    <xf numFmtId="0" fontId="4" fillId="0" borderId="22" xfId="0" applyFont="1" applyBorder="1" applyAlignment="1">
      <alignment wrapText="1"/>
    </xf>
    <xf numFmtId="0" fontId="4" fillId="0" borderId="34" xfId="0" applyFont="1" applyBorder="1" applyAlignment="1">
      <alignment wrapText="1"/>
    </xf>
    <xf numFmtId="0" fontId="6" fillId="3" borderId="43" xfId="0" applyFont="1" applyFill="1" applyBorder="1" applyAlignment="1">
      <alignment horizontal="center" vertical="top" wrapText="1"/>
    </xf>
    <xf numFmtId="0" fontId="9" fillId="3" borderId="4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6" fillId="3" borderId="17"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45" xfId="0" applyNumberFormat="1" applyFont="1" applyFill="1" applyBorder="1" applyAlignment="1">
      <alignment horizontal="center" vertical="top" wrapText="1"/>
    </xf>
    <xf numFmtId="0" fontId="6" fillId="3" borderId="45" xfId="0" applyFont="1" applyFill="1" applyBorder="1" applyAlignment="1">
      <alignment horizontal="center" vertical="top" wrapText="1"/>
    </xf>
    <xf numFmtId="0" fontId="6" fillId="3" borderId="43" xfId="0" applyNumberFormat="1" applyFont="1" applyFill="1" applyBorder="1" applyAlignment="1">
      <alignment horizontal="center" vertical="top" wrapText="1"/>
    </xf>
    <xf numFmtId="0" fontId="6" fillId="3" borderId="9" xfId="0" applyFont="1" applyFill="1" applyBorder="1" applyAlignment="1">
      <alignment horizontal="center" vertical="center" wrapText="1"/>
    </xf>
    <xf numFmtId="0" fontId="6" fillId="3" borderId="17" xfId="0" applyFont="1" applyFill="1" applyBorder="1" applyAlignment="1">
      <alignment horizontal="center" vertical="center" textRotation="90" wrapText="1"/>
    </xf>
    <xf numFmtId="0" fontId="6" fillId="3" borderId="38" xfId="0" applyFont="1" applyFill="1" applyBorder="1" applyAlignment="1">
      <alignment horizontal="center" vertical="center" textRotation="90" wrapText="1"/>
    </xf>
    <xf numFmtId="0" fontId="9" fillId="3" borderId="46" xfId="0" applyNumberFormat="1" applyFont="1" applyFill="1" applyBorder="1" applyAlignment="1">
      <alignment horizontal="center" vertical="top" wrapText="1"/>
    </xf>
    <xf numFmtId="0" fontId="9" fillId="3" borderId="47" xfId="0" applyFont="1" applyFill="1" applyBorder="1" applyAlignment="1">
      <alignment horizontal="center" vertical="top" wrapText="1"/>
    </xf>
    <xf numFmtId="0" fontId="4" fillId="3" borderId="28" xfId="0" applyFont="1" applyFill="1" applyBorder="1" applyAlignment="1">
      <alignment horizontal="center" vertical="center" wrapText="1"/>
    </xf>
    <xf numFmtId="0" fontId="4" fillId="0" borderId="44" xfId="0" applyFont="1" applyBorder="1" applyAlignment="1">
      <alignment wrapText="1"/>
    </xf>
    <xf numFmtId="0" fontId="4" fillId="0" borderId="48" xfId="0" applyFont="1" applyBorder="1" applyAlignment="1">
      <alignment wrapText="1"/>
    </xf>
    <xf numFmtId="0" fontId="4" fillId="0" borderId="16" xfId="0" applyFont="1" applyBorder="1" applyAlignment="1">
      <alignment wrapText="1"/>
    </xf>
    <xf numFmtId="0" fontId="4" fillId="0" borderId="0" xfId="0" applyFont="1" applyBorder="1" applyAlignment="1">
      <alignment wrapText="1"/>
    </xf>
    <xf numFmtId="0" fontId="4" fillId="0" borderId="49" xfId="0" applyFont="1" applyBorder="1" applyAlignment="1">
      <alignment wrapText="1"/>
    </xf>
    <xf numFmtId="0" fontId="4" fillId="0" borderId="50" xfId="0" applyFont="1" applyBorder="1" applyAlignment="1">
      <alignment wrapText="1"/>
    </xf>
    <xf numFmtId="0" fontId="4" fillId="0" borderId="14" xfId="0" applyFont="1" applyBorder="1" applyAlignment="1">
      <alignment wrapText="1"/>
    </xf>
    <xf numFmtId="0" fontId="4" fillId="0" borderId="51" xfId="0" applyFont="1" applyBorder="1" applyAlignment="1">
      <alignment wrapText="1"/>
    </xf>
    <xf numFmtId="0" fontId="18" fillId="3" borderId="0" xfId="0" applyFont="1" applyFill="1" applyBorder="1" applyAlignment="1">
      <alignment horizontal="left" vertical="top" wrapText="1"/>
    </xf>
    <xf numFmtId="0" fontId="6" fillId="0" borderId="0" xfId="0" applyFont="1" applyBorder="1" applyAlignment="1">
      <alignment horizontal="left" vertical="top" wrapText="1"/>
    </xf>
    <xf numFmtId="0" fontId="5" fillId="3" borderId="21" xfId="0" applyFont="1" applyFill="1" applyBorder="1" applyAlignment="1">
      <alignment horizontal="center" vertical="center"/>
    </xf>
    <xf numFmtId="0" fontId="4" fillId="0" borderId="22" xfId="0" applyFont="1" applyBorder="1" applyAlignment="1">
      <alignment vertical="center"/>
    </xf>
    <xf numFmtId="0" fontId="9" fillId="0" borderId="21" xfId="0" applyFont="1" applyFill="1" applyBorder="1" applyAlignment="1">
      <alignment horizontal="left" vertical="top" wrapText="1"/>
    </xf>
    <xf numFmtId="0" fontId="9" fillId="0" borderId="22" xfId="0" applyFont="1" applyFill="1" applyBorder="1" applyAlignment="1">
      <alignment horizontal="left" vertical="top"/>
    </xf>
    <xf numFmtId="0" fontId="9" fillId="0" borderId="34" xfId="0" applyFont="1" applyFill="1" applyBorder="1" applyAlignment="1">
      <alignment horizontal="left" vertical="top"/>
    </xf>
    <xf numFmtId="0" fontId="6" fillId="3" borderId="37"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7" fillId="7" borderId="35" xfId="0" applyFont="1" applyFill="1" applyBorder="1" applyAlignment="1" applyProtection="1">
      <alignment horizontal="center" vertical="center" wrapText="1"/>
      <protection locked="0" hidden="1"/>
    </xf>
    <xf numFmtId="0" fontId="4" fillId="0" borderId="52" xfId="0" applyFont="1" applyBorder="1" applyAlignment="1">
      <alignment horizontal="center" vertical="center" wrapText="1"/>
    </xf>
    <xf numFmtId="0" fontId="6" fillId="7" borderId="35" xfId="0" applyFont="1" applyFill="1" applyBorder="1" applyAlignment="1" applyProtection="1">
      <alignment horizontal="center" vertical="center" wrapText="1"/>
      <protection locked="0" hidden="1"/>
    </xf>
    <xf numFmtId="0" fontId="6" fillId="7" borderId="53" xfId="0" applyFont="1" applyFill="1" applyBorder="1" applyAlignment="1" applyProtection="1">
      <alignment horizontal="center" vertical="center" wrapText="1"/>
      <protection locked="0" hidden="1"/>
    </xf>
    <xf numFmtId="0" fontId="4" fillId="3" borderId="17"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15" xfId="0" applyFont="1" applyFill="1" applyBorder="1" applyAlignment="1">
      <alignment horizontal="center" vertical="center"/>
    </xf>
    <xf numFmtId="0" fontId="9" fillId="0" borderId="22" xfId="0" applyFont="1" applyFill="1" applyBorder="1" applyAlignment="1">
      <alignment horizontal="left" vertical="top" wrapText="1"/>
    </xf>
    <xf numFmtId="14" fontId="9" fillId="7" borderId="54" xfId="0" applyNumberFormat="1" applyFont="1" applyFill="1" applyBorder="1" applyAlignment="1" applyProtection="1">
      <alignment horizontal="center" vertical="top" wrapText="1"/>
      <protection locked="0" hidden="1"/>
    </xf>
    <xf numFmtId="14" fontId="9" fillId="7" borderId="55" xfId="0" applyNumberFormat="1" applyFont="1" applyFill="1" applyBorder="1" applyAlignment="1" applyProtection="1">
      <alignment horizontal="center" vertical="top" wrapText="1"/>
      <protection locked="0" hidden="1"/>
    </xf>
    <xf numFmtId="14" fontId="9" fillId="7" borderId="56" xfId="0" applyNumberFormat="1" applyFont="1" applyFill="1" applyBorder="1" applyAlignment="1" applyProtection="1">
      <alignment horizontal="center" vertical="top" wrapText="1"/>
      <protection locked="0" hidden="1"/>
    </xf>
    <xf numFmtId="0" fontId="9" fillId="3" borderId="57" xfId="0" applyFont="1" applyFill="1" applyBorder="1" applyAlignment="1">
      <alignment horizontal="center" vertical="top" wrapText="1"/>
    </xf>
    <xf numFmtId="0" fontId="9" fillId="3" borderId="58" xfId="0" applyFont="1" applyFill="1" applyBorder="1" applyAlignment="1">
      <alignment horizontal="center" vertical="top" wrapText="1"/>
    </xf>
    <xf numFmtId="0" fontId="9" fillId="7" borderId="59" xfId="0" applyFont="1" applyFill="1" applyBorder="1" applyAlignment="1" applyProtection="1">
      <alignment horizontal="left" vertical="center" wrapText="1"/>
      <protection locked="0" hidden="1"/>
    </xf>
    <xf numFmtId="0" fontId="9" fillId="7" borderId="22" xfId="0" applyFont="1" applyFill="1" applyBorder="1" applyAlignment="1" applyProtection="1">
      <alignment horizontal="left" vertical="center" wrapText="1"/>
      <protection locked="0" hidden="1"/>
    </xf>
    <xf numFmtId="176" fontId="9" fillId="7" borderId="22" xfId="0" applyNumberFormat="1" applyFont="1" applyFill="1" applyBorder="1" applyAlignment="1" applyProtection="1">
      <alignment horizontal="center" vertical="center" wrapText="1"/>
      <protection locked="0" hidden="1"/>
    </xf>
    <xf numFmtId="176" fontId="9" fillId="7" borderId="60" xfId="0" applyNumberFormat="1" applyFont="1" applyFill="1" applyBorder="1" applyAlignment="1" applyProtection="1">
      <alignment horizontal="center" vertical="center" wrapText="1"/>
      <protection locked="0" hidden="1"/>
    </xf>
    <xf numFmtId="0" fontId="9" fillId="7" borderId="61" xfId="0" applyFont="1" applyFill="1" applyBorder="1" applyAlignment="1" applyProtection="1">
      <alignment horizontal="left" vertical="center" wrapText="1"/>
      <protection locked="0" hidden="1"/>
    </xf>
    <xf numFmtId="0" fontId="9" fillId="7" borderId="44" xfId="0" applyFont="1" applyFill="1" applyBorder="1" applyAlignment="1" applyProtection="1">
      <alignment horizontal="left" vertical="center" wrapText="1"/>
      <protection locked="0" hidden="1"/>
    </xf>
    <xf numFmtId="0" fontId="9" fillId="0" borderId="62" xfId="0" applyFont="1" applyBorder="1" applyAlignment="1">
      <alignment horizontal="left" wrapText="1"/>
    </xf>
    <xf numFmtId="0" fontId="9" fillId="7" borderId="63" xfId="0" applyFont="1" applyFill="1" applyBorder="1" applyAlignment="1" applyProtection="1">
      <alignment horizontal="left" vertical="center" wrapText="1"/>
      <protection locked="0" hidden="1"/>
    </xf>
    <xf numFmtId="0" fontId="9" fillId="7" borderId="14" xfId="0" applyFont="1" applyFill="1" applyBorder="1" applyAlignment="1" applyProtection="1">
      <alignment horizontal="left" vertical="center" wrapText="1"/>
      <protection locked="0" hidden="1"/>
    </xf>
    <xf numFmtId="0" fontId="9" fillId="0" borderId="64" xfId="0" applyFont="1" applyBorder="1" applyAlignment="1">
      <alignment horizontal="left" wrapText="1"/>
    </xf>
    <xf numFmtId="0" fontId="6" fillId="7" borderId="50" xfId="0" applyFont="1" applyFill="1" applyBorder="1" applyAlignment="1" applyProtection="1">
      <alignment horizontal="center" vertical="center" wrapText="1"/>
      <protection locked="0" hidden="1"/>
    </xf>
    <xf numFmtId="0" fontId="6" fillId="7" borderId="14" xfId="0" applyFont="1" applyFill="1" applyBorder="1" applyAlignment="1" applyProtection="1">
      <alignment horizontal="center" vertical="center" wrapText="1"/>
      <protection locked="0" hidden="1"/>
    </xf>
    <xf numFmtId="0" fontId="6" fillId="7" borderId="73" xfId="0" applyFont="1" applyFill="1" applyBorder="1" applyAlignment="1" applyProtection="1">
      <alignment horizontal="center" vertical="center" wrapText="1"/>
      <protection locked="0" hidden="1"/>
    </xf>
    <xf numFmtId="0" fontId="9" fillId="7" borderId="59" xfId="0" applyFont="1" applyFill="1" applyBorder="1" applyAlignment="1" applyProtection="1">
      <alignment horizontal="center" vertical="top" wrapText="1"/>
      <protection locked="0" hidden="1"/>
    </xf>
    <xf numFmtId="0" fontId="9" fillId="7" borderId="22" xfId="0" applyFont="1" applyFill="1" applyBorder="1" applyAlignment="1" applyProtection="1">
      <alignment wrapText="1"/>
      <protection locked="0" hidden="1"/>
    </xf>
    <xf numFmtId="0" fontId="9" fillId="7" borderId="70" xfId="0" applyFont="1" applyFill="1" applyBorder="1" applyAlignment="1" applyProtection="1">
      <alignment horizontal="left" vertical="center" wrapText="1"/>
      <protection locked="0" hidden="1"/>
    </xf>
    <xf numFmtId="0" fontId="9" fillId="7" borderId="42" xfId="0" applyFont="1" applyFill="1" applyBorder="1" applyAlignment="1" applyProtection="1">
      <alignment horizontal="left" vertical="center" wrapText="1"/>
      <protection locked="0" hidden="1"/>
    </xf>
    <xf numFmtId="0" fontId="6" fillId="7" borderId="21" xfId="0" applyFont="1" applyFill="1" applyBorder="1" applyAlignment="1" applyProtection="1">
      <alignment horizontal="center" vertical="center" wrapText="1"/>
      <protection locked="0" hidden="1"/>
    </xf>
    <xf numFmtId="0" fontId="6" fillId="7" borderId="22" xfId="0" applyFont="1" applyFill="1" applyBorder="1" applyAlignment="1" applyProtection="1">
      <alignment horizontal="center" vertical="center" wrapText="1"/>
      <protection locked="0" hidden="1"/>
    </xf>
    <xf numFmtId="0" fontId="4" fillId="0" borderId="34" xfId="0" applyFont="1" applyBorder="1" applyAlignment="1">
      <alignment horizontal="center" vertical="center" wrapText="1"/>
    </xf>
    <xf numFmtId="0" fontId="9" fillId="7" borderId="71" xfId="0" applyFont="1" applyFill="1" applyBorder="1" applyAlignment="1" applyProtection="1">
      <alignment horizontal="center" vertical="top" wrapText="1"/>
      <protection locked="0" hidden="1"/>
    </xf>
    <xf numFmtId="0" fontId="9" fillId="7" borderId="68" xfId="0" applyFont="1" applyFill="1" applyBorder="1" applyAlignment="1" applyProtection="1">
      <alignment wrapText="1"/>
      <protection locked="0" hidden="1"/>
    </xf>
    <xf numFmtId="0" fontId="9" fillId="0" borderId="21" xfId="1" applyFont="1" applyFill="1" applyBorder="1" applyAlignment="1">
      <alignment horizontal="left" vertical="top" wrapText="1"/>
    </xf>
    <xf numFmtId="0" fontId="9" fillId="0" borderId="22" xfId="1" applyFont="1" applyFill="1" applyBorder="1" applyAlignment="1">
      <alignment horizontal="left" vertical="top" wrapText="1"/>
    </xf>
    <xf numFmtId="0" fontId="9" fillId="0" borderId="34" xfId="1" applyFont="1" applyFill="1" applyBorder="1" applyAlignment="1">
      <alignment horizontal="left" vertical="top" wrapText="1"/>
    </xf>
    <xf numFmtId="176" fontId="9" fillId="7" borderId="68" xfId="0" applyNumberFormat="1" applyFont="1" applyFill="1" applyBorder="1" applyAlignment="1" applyProtection="1">
      <alignment horizontal="center" vertical="center" wrapText="1"/>
      <protection locked="0" hidden="1"/>
    </xf>
    <xf numFmtId="176" fontId="9" fillId="7" borderId="69" xfId="0" applyNumberFormat="1" applyFont="1" applyFill="1" applyBorder="1" applyAlignment="1" applyProtection="1">
      <alignment horizontal="center" vertical="center" wrapText="1"/>
      <protection locked="0" hidden="1"/>
    </xf>
    <xf numFmtId="0" fontId="6" fillId="3" borderId="3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9" fillId="3" borderId="0" xfId="0" applyFont="1" applyFill="1" applyBorder="1" applyAlignment="1">
      <alignment horizontal="left" vertical="center"/>
    </xf>
    <xf numFmtId="0" fontId="6" fillId="3" borderId="37" xfId="0" applyNumberFormat="1" applyFont="1" applyFill="1" applyBorder="1" applyAlignment="1">
      <alignment horizontal="center" vertical="center" wrapText="1"/>
    </xf>
    <xf numFmtId="0" fontId="6" fillId="3" borderId="39" xfId="0" applyFont="1" applyFill="1" applyBorder="1" applyAlignment="1">
      <alignment horizontal="center" vertical="center" wrapText="1"/>
    </xf>
    <xf numFmtId="0" fontId="7" fillId="7" borderId="40" xfId="0" applyFont="1" applyFill="1" applyBorder="1" applyAlignment="1" applyProtection="1">
      <alignment horizontal="center" vertical="center" wrapText="1"/>
      <protection locked="0" hidden="1"/>
    </xf>
    <xf numFmtId="0" fontId="7" fillId="7" borderId="41" xfId="0" applyFont="1" applyFill="1" applyBorder="1" applyAlignment="1" applyProtection="1">
      <alignment horizontal="center" vertical="center" wrapText="1"/>
      <protection locked="0" hidden="1"/>
    </xf>
    <xf numFmtId="0" fontId="6" fillId="0" borderId="3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3" borderId="8" xfId="0" applyNumberFormat="1" applyFont="1" applyFill="1" applyBorder="1" applyAlignment="1">
      <alignment horizontal="center" vertical="center" wrapText="1"/>
    </xf>
    <xf numFmtId="0" fontId="6" fillId="0" borderId="38" xfId="0" applyFont="1" applyBorder="1" applyAlignment="1">
      <alignment horizontal="center" vertical="center" textRotation="90" wrapText="1"/>
    </xf>
    <xf numFmtId="0" fontId="6" fillId="3" borderId="17" xfId="0" applyNumberFormat="1" applyFont="1" applyFill="1" applyBorder="1" applyAlignment="1">
      <alignment horizontal="center" vertical="center" textRotation="90" wrapText="1"/>
    </xf>
    <xf numFmtId="0" fontId="6" fillId="3" borderId="15" xfId="0" applyFont="1" applyFill="1" applyBorder="1" applyAlignment="1">
      <alignment horizontal="center" vertical="center" textRotation="90" wrapText="1"/>
    </xf>
    <xf numFmtId="0" fontId="13" fillId="7" borderId="0" xfId="0" applyFont="1" applyFill="1" applyBorder="1" applyAlignment="1">
      <alignment horizontal="left" vertical="center" wrapText="1"/>
    </xf>
    <xf numFmtId="0" fontId="9" fillId="3" borderId="22" xfId="0" applyFont="1" applyFill="1" applyBorder="1" applyAlignment="1">
      <alignment horizontal="left" vertical="top" wrapText="1"/>
    </xf>
    <xf numFmtId="0" fontId="9" fillId="3" borderId="34" xfId="0" applyFont="1" applyFill="1" applyBorder="1" applyAlignment="1">
      <alignment horizontal="left" vertical="top" wrapText="1"/>
    </xf>
    <xf numFmtId="0" fontId="9" fillId="3" borderId="66" xfId="0" applyNumberFormat="1"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65" xfId="0" applyFont="1" applyFill="1" applyBorder="1" applyAlignment="1">
      <alignment horizontal="center" vertical="top" wrapText="1"/>
    </xf>
    <xf numFmtId="0" fontId="9" fillId="3" borderId="66" xfId="0" applyFont="1" applyFill="1" applyBorder="1" applyAlignment="1">
      <alignment horizontal="center" vertical="top" wrapText="1"/>
    </xf>
    <xf numFmtId="0" fontId="9" fillId="3" borderId="57" xfId="0" applyNumberFormat="1" applyFont="1" applyFill="1" applyBorder="1" applyAlignment="1">
      <alignment horizontal="center" vertical="top" wrapText="1"/>
    </xf>
    <xf numFmtId="0" fontId="9" fillId="7" borderId="26" xfId="0" applyFont="1" applyFill="1" applyBorder="1" applyAlignment="1" applyProtection="1">
      <alignment horizontal="left" vertical="center" wrapText="1"/>
      <protection locked="0" hidden="1"/>
    </xf>
    <xf numFmtId="0" fontId="9" fillId="7" borderId="67" xfId="0" applyFont="1" applyFill="1" applyBorder="1" applyAlignment="1" applyProtection="1">
      <alignment horizontal="left" vertical="center" wrapText="1"/>
      <protection locked="0" hidden="1"/>
    </xf>
  </cellXfs>
  <cellStyles count="3">
    <cellStyle name="悪い" xfId="1" builtinId="27"/>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133350</xdr:colOff>
      <xdr:row>38</xdr:row>
      <xdr:rowOff>342900</xdr:rowOff>
    </xdr:from>
    <xdr:to>
      <xdr:col>2</xdr:col>
      <xdr:colOff>647700</xdr:colOff>
      <xdr:row>39</xdr:row>
      <xdr:rowOff>200025</xdr:rowOff>
    </xdr:to>
    <xdr:sp macro="" textlink="">
      <xdr:nvSpPr>
        <xdr:cNvPr id="3073" name="Text Box 1"/>
        <xdr:cNvSpPr txBox="1">
          <a:spLocks noChangeArrowheads="1"/>
        </xdr:cNvSpPr>
      </xdr:nvSpPr>
      <xdr:spPr bwMode="auto">
        <a:xfrm>
          <a:off x="314325" y="9963150"/>
          <a:ext cx="0" cy="171450"/>
        </a:xfrm>
        <a:prstGeom prst="rect">
          <a:avLst/>
        </a:prstGeom>
        <a:noFill/>
        <a:ln>
          <a:noFill/>
        </a:ln>
        <a:extLst/>
      </xdr:spPr>
      <xdr:txBody>
        <a:bodyPr vertOverflow="clip" vert="wordArtVertRtl" wrap="square" lIns="91440" tIns="45720" rIns="91440" bIns="45720" anchor="b" upright="1"/>
        <a:lstStyle/>
        <a:p>
          <a:pPr algn="l" rtl="0">
            <a:defRPr sz="1000"/>
          </a:pPr>
          <a:r>
            <a:rPr lang="ja-JP" altLang="en-US" sz="900" b="0" i="0" u="none" strike="noStrike" baseline="0">
              <a:solidFill>
                <a:srgbClr val="000000"/>
              </a:solidFill>
              <a:latin typeface="ＭＳ Ｐゴシック"/>
              <a:ea typeface="ＭＳ Ｐゴシック"/>
            </a:rPr>
            <a:t>情報公開</a:t>
          </a:r>
          <a:endParaRPr lang="ja-JP" altLang="en-US" sz="1050" b="0" i="0" u="none" strike="noStrike" baseline="0">
            <a:solidFill>
              <a:srgbClr val="000000"/>
            </a:solidFill>
            <a:latin typeface="Times New Roman"/>
            <a:cs typeface="Times New Roman"/>
          </a:endParaRPr>
        </a:p>
        <a:p>
          <a:pPr algn="l" rtl="0">
            <a:defRPr sz="1000"/>
          </a:pPr>
          <a:r>
            <a:rPr lang="ja-JP" altLang="en-US" sz="900" b="0" i="0" u="none" strike="noStrike" baseline="0">
              <a:solidFill>
                <a:srgbClr val="000000"/>
              </a:solidFill>
              <a:latin typeface="ＭＳ Ｐゴシック"/>
              <a:ea typeface="ＭＳ Ｐゴシック"/>
            </a:rPr>
            <a:t>教育・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68"/>
  <sheetViews>
    <sheetView showGridLines="0" tabSelected="1" zoomScale="115" zoomScaleNormal="115" workbookViewId="0">
      <selection activeCell="D32" sqref="D32:D35"/>
    </sheetView>
  </sheetViews>
  <sheetFormatPr defaultColWidth="9" defaultRowHeight="16.5" x14ac:dyDescent="0.3"/>
  <cols>
    <col min="1" max="2" width="1.5" style="35" customWidth="1"/>
    <col min="3" max="3" width="1.125" style="35" customWidth="1"/>
    <col min="4" max="4" width="7.5" style="35" customWidth="1"/>
    <col min="5" max="5" width="12.625" style="35" customWidth="1"/>
    <col min="6" max="6" width="13.375" style="35" customWidth="1"/>
    <col min="7" max="7" width="12.625" style="35" customWidth="1"/>
    <col min="8" max="8" width="13.375" style="35" customWidth="1"/>
    <col min="9" max="9" width="9.625" style="35" customWidth="1"/>
    <col min="10" max="10" width="7.875" style="35" customWidth="1"/>
    <col min="11" max="11" width="13.125" style="35" customWidth="1"/>
    <col min="12" max="12" width="8.125" style="35" customWidth="1"/>
    <col min="13" max="13" width="10.125" style="35" customWidth="1"/>
    <col min="14" max="14" width="7.875" style="35" customWidth="1"/>
    <col min="15" max="16" width="1.125" style="1" customWidth="1"/>
    <col min="17" max="17" width="1.625" style="1" customWidth="1"/>
    <col min="18" max="16384" width="9" style="1"/>
  </cols>
  <sheetData>
    <row r="1" spans="2:16" ht="5.0999999999999996" customHeight="1" thickBot="1" x14ac:dyDescent="0.35"/>
    <row r="2" spans="2:16" ht="3" customHeight="1" x14ac:dyDescent="0.3">
      <c r="B2" s="36"/>
      <c r="C2" s="37"/>
      <c r="D2" s="37"/>
      <c r="E2" s="37"/>
      <c r="F2" s="37"/>
      <c r="G2" s="37"/>
      <c r="H2" s="37"/>
      <c r="I2" s="37"/>
      <c r="J2" s="37"/>
      <c r="K2" s="37"/>
      <c r="L2" s="37"/>
      <c r="M2" s="37"/>
      <c r="N2" s="37"/>
      <c r="O2" s="2"/>
      <c r="P2" s="3"/>
    </row>
    <row r="3" spans="2:16" ht="5.45" customHeight="1" x14ac:dyDescent="0.3">
      <c r="B3" s="38"/>
      <c r="C3" s="21"/>
      <c r="D3" s="21"/>
      <c r="E3" s="21"/>
      <c r="F3" s="21"/>
      <c r="G3" s="21"/>
      <c r="H3" s="21"/>
      <c r="I3" s="21"/>
      <c r="J3" s="21"/>
      <c r="K3" s="21"/>
      <c r="L3" s="21"/>
      <c r="M3" s="21"/>
      <c r="N3" s="21"/>
      <c r="O3" s="4"/>
      <c r="P3" s="5"/>
    </row>
    <row r="4" spans="2:16" ht="39" customHeight="1" x14ac:dyDescent="0.3">
      <c r="B4" s="66" t="s">
        <v>69</v>
      </c>
      <c r="C4" s="21"/>
      <c r="D4" s="67"/>
      <c r="E4" s="67"/>
      <c r="F4" s="39"/>
      <c r="G4" s="39"/>
      <c r="H4" s="39"/>
      <c r="I4" s="178" t="s">
        <v>71</v>
      </c>
      <c r="J4" s="178"/>
      <c r="K4" s="178"/>
      <c r="L4" s="178"/>
      <c r="M4" s="178"/>
      <c r="N4" s="21"/>
      <c r="O4" s="4"/>
      <c r="P4" s="5"/>
    </row>
    <row r="5" spans="2:16" ht="17.25" customHeight="1" thickBot="1" x14ac:dyDescent="0.35">
      <c r="B5" s="38"/>
      <c r="C5" s="21"/>
      <c r="D5" s="40"/>
      <c r="E5" s="21"/>
      <c r="F5" s="21"/>
      <c r="G5" s="21"/>
      <c r="H5" s="21"/>
      <c r="I5" s="50" t="s">
        <v>61</v>
      </c>
      <c r="J5" s="50"/>
      <c r="K5" s="50"/>
      <c r="L5" s="50"/>
      <c r="M5" s="50"/>
      <c r="N5" s="21"/>
      <c r="O5" s="4"/>
      <c r="P5" s="5"/>
    </row>
    <row r="6" spans="2:16" ht="18" thickTop="1" thickBot="1" x14ac:dyDescent="0.35">
      <c r="B6" s="38"/>
      <c r="C6" s="21"/>
      <c r="D6" s="51"/>
      <c r="E6" s="52" t="s">
        <v>72</v>
      </c>
      <c r="F6" s="53"/>
      <c r="G6" s="49"/>
      <c r="H6" s="49"/>
      <c r="I6" s="51"/>
      <c r="J6" s="49"/>
      <c r="K6" s="49"/>
      <c r="L6" s="49"/>
      <c r="M6" s="49"/>
      <c r="N6" s="49"/>
      <c r="O6" s="4"/>
      <c r="P6" s="5"/>
    </row>
    <row r="7" spans="2:16" ht="23.25" customHeight="1" thickTop="1" x14ac:dyDescent="0.3">
      <c r="B7" s="38"/>
      <c r="C7" s="21"/>
      <c r="D7" s="54" t="s">
        <v>9</v>
      </c>
      <c r="E7" s="186"/>
      <c r="F7" s="187"/>
      <c r="G7" s="187"/>
      <c r="H7" s="187"/>
      <c r="I7" s="104" t="s">
        <v>0</v>
      </c>
      <c r="J7" s="105"/>
      <c r="K7" s="132"/>
      <c r="L7" s="133"/>
      <c r="M7" s="133"/>
      <c r="N7" s="134"/>
      <c r="O7" s="4"/>
      <c r="P7" s="5"/>
    </row>
    <row r="8" spans="2:16" x14ac:dyDescent="0.3">
      <c r="B8" s="38"/>
      <c r="C8" s="21"/>
      <c r="D8" s="55" t="s">
        <v>1</v>
      </c>
      <c r="E8" s="137"/>
      <c r="F8" s="138"/>
      <c r="G8" s="138"/>
      <c r="H8" s="138"/>
      <c r="I8" s="183" t="s">
        <v>10</v>
      </c>
      <c r="J8" s="184"/>
      <c r="K8" s="141"/>
      <c r="L8" s="142"/>
      <c r="M8" s="142"/>
      <c r="N8" s="143"/>
      <c r="O8" s="4"/>
      <c r="P8" s="5"/>
    </row>
    <row r="9" spans="2:16" ht="33.75" x14ac:dyDescent="0.3">
      <c r="B9" s="38"/>
      <c r="C9" s="21"/>
      <c r="D9" s="56" t="s">
        <v>2</v>
      </c>
      <c r="E9" s="137"/>
      <c r="F9" s="138"/>
      <c r="G9" s="138"/>
      <c r="H9" s="138"/>
      <c r="I9" s="135" t="s">
        <v>12</v>
      </c>
      <c r="J9" s="136"/>
      <c r="K9" s="144"/>
      <c r="L9" s="145"/>
      <c r="M9" s="145"/>
      <c r="N9" s="146"/>
      <c r="O9" s="4"/>
      <c r="P9" s="5"/>
    </row>
    <row r="10" spans="2:16" x14ac:dyDescent="0.3">
      <c r="B10" s="38"/>
      <c r="C10" s="21"/>
      <c r="D10" s="181" t="s">
        <v>79</v>
      </c>
      <c r="E10" s="57"/>
      <c r="F10" s="63" t="s">
        <v>3</v>
      </c>
      <c r="G10" s="58"/>
      <c r="H10" s="69" t="s">
        <v>73</v>
      </c>
      <c r="I10" s="104" t="s">
        <v>74</v>
      </c>
      <c r="J10" s="105"/>
      <c r="K10" s="139"/>
      <c r="L10" s="139"/>
      <c r="M10" s="139"/>
      <c r="N10" s="140"/>
      <c r="O10" s="4"/>
      <c r="P10" s="5"/>
    </row>
    <row r="11" spans="2:16" x14ac:dyDescent="0.3">
      <c r="B11" s="38"/>
      <c r="C11" s="21"/>
      <c r="D11" s="182"/>
      <c r="E11" s="59"/>
      <c r="F11" s="70" t="s">
        <v>5</v>
      </c>
      <c r="G11" s="152"/>
      <c r="H11" s="153"/>
      <c r="I11" s="183" t="s">
        <v>13</v>
      </c>
      <c r="J11" s="184"/>
      <c r="K11" s="141"/>
      <c r="L11" s="142"/>
      <c r="M11" s="142"/>
      <c r="N11" s="143"/>
      <c r="O11" s="4"/>
      <c r="P11" s="5"/>
    </row>
    <row r="12" spans="2:16" ht="22.5" x14ac:dyDescent="0.3">
      <c r="B12" s="38"/>
      <c r="C12" s="21"/>
      <c r="D12" s="60" t="s">
        <v>6</v>
      </c>
      <c r="E12" s="150"/>
      <c r="F12" s="151"/>
      <c r="G12" s="151"/>
      <c r="H12" s="151"/>
      <c r="I12" s="185" t="s">
        <v>11</v>
      </c>
      <c r="J12" s="136"/>
      <c r="K12" s="144"/>
      <c r="L12" s="145"/>
      <c r="M12" s="145"/>
      <c r="N12" s="146"/>
      <c r="O12" s="4"/>
      <c r="P12" s="5"/>
    </row>
    <row r="13" spans="2:16" ht="17.25" thickBot="1" x14ac:dyDescent="0.35">
      <c r="B13" s="38"/>
      <c r="C13" s="21"/>
      <c r="D13" s="61" t="s">
        <v>52</v>
      </c>
      <c r="E13" s="157"/>
      <c r="F13" s="158"/>
      <c r="G13" s="158"/>
      <c r="H13" s="158"/>
      <c r="I13" s="104" t="s">
        <v>4</v>
      </c>
      <c r="J13" s="105"/>
      <c r="K13" s="162"/>
      <c r="L13" s="162"/>
      <c r="M13" s="162"/>
      <c r="N13" s="163"/>
      <c r="O13" s="4"/>
      <c r="P13" s="5"/>
    </row>
    <row r="14" spans="2:16" ht="15" customHeight="1" thickTop="1" x14ac:dyDescent="0.3">
      <c r="B14" s="38"/>
      <c r="C14" s="21"/>
      <c r="D14" s="49" t="s">
        <v>76</v>
      </c>
      <c r="E14" s="49"/>
      <c r="F14" s="49"/>
      <c r="G14" s="49"/>
      <c r="H14" s="49"/>
      <c r="I14" s="166" t="s">
        <v>14</v>
      </c>
      <c r="J14" s="166"/>
      <c r="K14" s="166"/>
      <c r="L14" s="166"/>
      <c r="M14" s="166"/>
      <c r="N14" s="166"/>
      <c r="O14" s="4"/>
      <c r="P14" s="5"/>
    </row>
    <row r="15" spans="2:16" ht="5.45" customHeight="1" x14ac:dyDescent="0.3">
      <c r="B15" s="38"/>
      <c r="C15" s="21"/>
      <c r="D15" s="34"/>
      <c r="E15" s="21"/>
      <c r="F15" s="21"/>
      <c r="G15" s="21"/>
      <c r="H15" s="21"/>
      <c r="I15" s="166"/>
      <c r="J15" s="166"/>
      <c r="K15" s="166"/>
      <c r="L15" s="166"/>
      <c r="M15" s="166"/>
      <c r="N15" s="166"/>
      <c r="O15" s="4"/>
      <c r="P15" s="5"/>
    </row>
    <row r="16" spans="2:16" ht="38.1" customHeight="1" thickBot="1" x14ac:dyDescent="0.35">
      <c r="B16" s="38"/>
      <c r="C16" s="21"/>
      <c r="D16" s="115" t="s">
        <v>78</v>
      </c>
      <c r="E16" s="116"/>
      <c r="F16" s="116"/>
      <c r="G16" s="116"/>
      <c r="H16" s="116"/>
      <c r="I16" s="116"/>
      <c r="J16" s="116"/>
      <c r="K16" s="116"/>
      <c r="L16" s="116"/>
      <c r="M16" s="116"/>
      <c r="N16" s="116"/>
      <c r="O16" s="4"/>
      <c r="P16" s="5"/>
    </row>
    <row r="17" spans="1:16" s="8" customFormat="1" ht="25.5" customHeight="1" x14ac:dyDescent="0.15">
      <c r="A17" s="41"/>
      <c r="B17" s="42"/>
      <c r="C17" s="43"/>
      <c r="D17" s="117" t="s">
        <v>16</v>
      </c>
      <c r="E17" s="82"/>
      <c r="F17" s="82"/>
      <c r="G17" s="118"/>
      <c r="H17" s="118"/>
      <c r="I17" s="12" t="s">
        <v>53</v>
      </c>
      <c r="J17" s="164" t="s">
        <v>17</v>
      </c>
      <c r="K17" s="165"/>
      <c r="L17" s="13"/>
      <c r="M17" s="14"/>
      <c r="N17" s="15" t="s">
        <v>19</v>
      </c>
      <c r="O17" s="6"/>
      <c r="P17" s="7"/>
    </row>
    <row r="18" spans="1:16" ht="85.5" customHeight="1" x14ac:dyDescent="0.3">
      <c r="B18" s="38"/>
      <c r="C18" s="21"/>
      <c r="D18" s="119" t="s">
        <v>84</v>
      </c>
      <c r="E18" s="131"/>
      <c r="F18" s="131"/>
      <c r="G18" s="131"/>
      <c r="H18" s="131"/>
      <c r="I18" s="16"/>
      <c r="J18" s="154"/>
      <c r="K18" s="155"/>
      <c r="L18" s="155"/>
      <c r="M18" s="156"/>
      <c r="N18" s="17" t="str">
        <f>IF(I18="YES",20,IF(I18="NO","0",""))</f>
        <v/>
      </c>
      <c r="O18" s="9"/>
      <c r="P18" s="5"/>
    </row>
    <row r="19" spans="1:16" ht="54" customHeight="1" x14ac:dyDescent="0.3">
      <c r="B19" s="38"/>
      <c r="C19" s="21"/>
      <c r="D19" s="119" t="s">
        <v>85</v>
      </c>
      <c r="E19" s="120"/>
      <c r="F19" s="120"/>
      <c r="G19" s="120"/>
      <c r="H19" s="121"/>
      <c r="I19" s="18"/>
      <c r="J19" s="154"/>
      <c r="K19" s="80"/>
      <c r="L19" s="80"/>
      <c r="M19" s="156"/>
      <c r="N19" s="17" t="str">
        <f>IF(I19="YES",10,IF(I19="NO",0,""))</f>
        <v/>
      </c>
      <c r="O19" s="9"/>
      <c r="P19" s="5"/>
    </row>
    <row r="20" spans="1:16" ht="35.25" customHeight="1" x14ac:dyDescent="0.3">
      <c r="B20" s="38"/>
      <c r="C20" s="21"/>
      <c r="D20" s="119" t="s">
        <v>80</v>
      </c>
      <c r="E20" s="131"/>
      <c r="F20" s="131"/>
      <c r="G20" s="131"/>
      <c r="H20" s="131"/>
      <c r="I20" s="18"/>
      <c r="J20" s="154"/>
      <c r="K20" s="155"/>
      <c r="L20" s="155"/>
      <c r="M20" s="156"/>
      <c r="N20" s="17" t="str">
        <f>IF(I20="YES",10,IF(I20="NO",0,""))</f>
        <v/>
      </c>
      <c r="O20" s="9"/>
      <c r="P20" s="5"/>
    </row>
    <row r="21" spans="1:16" ht="27.75" customHeight="1" x14ac:dyDescent="0.3">
      <c r="B21" s="38"/>
      <c r="C21" s="21"/>
      <c r="D21" s="159" t="s">
        <v>86</v>
      </c>
      <c r="E21" s="160"/>
      <c r="F21" s="160"/>
      <c r="G21" s="160"/>
      <c r="H21" s="161"/>
      <c r="I21" s="68"/>
      <c r="J21" s="147"/>
      <c r="K21" s="148"/>
      <c r="L21" s="148"/>
      <c r="M21" s="149"/>
      <c r="N21" s="17" t="str">
        <f>IF(I21="YES",10,IF(I21="NO",0,""))</f>
        <v/>
      </c>
      <c r="O21" s="9"/>
      <c r="P21" s="5"/>
    </row>
    <row r="22" spans="1:16" ht="25.5" customHeight="1" x14ac:dyDescent="0.3">
      <c r="B22" s="38"/>
      <c r="C22" s="21"/>
      <c r="D22" s="159" t="s">
        <v>83</v>
      </c>
      <c r="E22" s="160"/>
      <c r="F22" s="160"/>
      <c r="G22" s="160"/>
      <c r="H22" s="161"/>
      <c r="I22" s="20"/>
      <c r="J22" s="154"/>
      <c r="K22" s="80"/>
      <c r="L22" s="80"/>
      <c r="M22" s="156"/>
      <c r="N22" s="17" t="str">
        <f>IF(I22="YES",10,IF(I22="NO",0,""))</f>
        <v/>
      </c>
      <c r="O22" s="9"/>
      <c r="P22" s="5"/>
    </row>
    <row r="23" spans="1:16" ht="23.25" customHeight="1" x14ac:dyDescent="0.3">
      <c r="B23" s="38"/>
      <c r="C23" s="21"/>
      <c r="D23" s="73" t="s">
        <v>54</v>
      </c>
      <c r="E23" s="74"/>
      <c r="F23" s="74"/>
      <c r="G23" s="74"/>
      <c r="H23" s="75"/>
      <c r="I23" s="20"/>
      <c r="J23" s="154"/>
      <c r="K23" s="80"/>
      <c r="L23" s="80"/>
      <c r="M23" s="156"/>
      <c r="N23" s="17" t="str">
        <f>IF(I23="YES",10,IF(I23="NO",0,""))</f>
        <v/>
      </c>
      <c r="O23" s="9"/>
      <c r="P23" s="5"/>
    </row>
    <row r="24" spans="1:16" ht="37.5" customHeight="1" thickBot="1" x14ac:dyDescent="0.35">
      <c r="B24" s="38"/>
      <c r="C24" s="21"/>
      <c r="D24" s="73" t="s">
        <v>55</v>
      </c>
      <c r="E24" s="74"/>
      <c r="F24" s="74"/>
      <c r="G24" s="74"/>
      <c r="H24" s="75"/>
      <c r="I24" s="19"/>
      <c r="J24" s="126"/>
      <c r="K24" s="127"/>
      <c r="L24" s="127"/>
      <c r="M24" s="125"/>
      <c r="N24" s="17" t="str">
        <f>IF(I24="YES",30,IF(I24="NO",0,""))</f>
        <v/>
      </c>
      <c r="O24" s="9"/>
      <c r="P24" s="5"/>
    </row>
    <row r="25" spans="1:16" x14ac:dyDescent="0.3">
      <c r="B25" s="38"/>
      <c r="C25" s="21"/>
      <c r="D25" s="83" t="s">
        <v>42</v>
      </c>
      <c r="E25" s="84"/>
      <c r="F25" s="24"/>
      <c r="G25" s="24"/>
      <c r="H25" s="24"/>
      <c r="I25" s="24"/>
      <c r="J25" s="24"/>
      <c r="K25" s="24"/>
      <c r="L25" s="24"/>
      <c r="M25" s="24"/>
      <c r="N25" s="25">
        <f>SUM(N18:N24)</f>
        <v>0</v>
      </c>
      <c r="O25" s="4"/>
      <c r="P25" s="5"/>
    </row>
    <row r="26" spans="1:16" ht="27.75" customHeight="1" thickBot="1" x14ac:dyDescent="0.35">
      <c r="B26" s="38"/>
      <c r="C26" s="21"/>
      <c r="D26" s="64" t="s">
        <v>66</v>
      </c>
      <c r="E26" s="21"/>
      <c r="F26" s="21"/>
      <c r="G26" s="21"/>
      <c r="H26" s="21"/>
      <c r="I26" s="21"/>
      <c r="J26" s="21"/>
      <c r="K26" s="21"/>
      <c r="L26" s="21"/>
      <c r="M26" s="21"/>
      <c r="N26" s="21"/>
      <c r="O26" s="4"/>
      <c r="P26" s="5"/>
    </row>
    <row r="27" spans="1:16" s="8" customFormat="1" ht="59.25" customHeight="1" x14ac:dyDescent="0.15">
      <c r="A27" s="41"/>
      <c r="B27" s="42"/>
      <c r="C27" s="43"/>
      <c r="D27" s="81" t="s">
        <v>15</v>
      </c>
      <c r="E27" s="82"/>
      <c r="F27" s="82"/>
      <c r="G27" s="12" t="s">
        <v>53</v>
      </c>
      <c r="H27" s="122" t="s">
        <v>63</v>
      </c>
      <c r="I27" s="123"/>
      <c r="J27" s="167" t="s">
        <v>20</v>
      </c>
      <c r="K27" s="168"/>
      <c r="L27" s="167" t="s">
        <v>62</v>
      </c>
      <c r="M27" s="174"/>
      <c r="N27" s="22" t="s">
        <v>18</v>
      </c>
      <c r="O27" s="6"/>
      <c r="P27" s="7"/>
    </row>
    <row r="28" spans="1:16" ht="48" customHeight="1" thickBot="1" x14ac:dyDescent="0.35">
      <c r="B28" s="38"/>
      <c r="C28" s="21"/>
      <c r="D28" s="76" t="s">
        <v>70</v>
      </c>
      <c r="E28" s="77"/>
      <c r="F28" s="77"/>
      <c r="G28" s="19"/>
      <c r="H28" s="71" t="s">
        <v>64</v>
      </c>
      <c r="I28" s="72"/>
      <c r="J28" s="169"/>
      <c r="K28" s="170"/>
      <c r="L28" s="124"/>
      <c r="M28" s="125"/>
      <c r="N28" s="17" t="str">
        <f>IF(G28="YES",100,IF(G28="NO",0,""))</f>
        <v/>
      </c>
      <c r="O28" s="4"/>
      <c r="P28" s="5"/>
    </row>
    <row r="29" spans="1:16" ht="16.5" customHeight="1" x14ac:dyDescent="0.3">
      <c r="B29" s="38"/>
      <c r="C29" s="21"/>
      <c r="D29" s="49" t="s">
        <v>77</v>
      </c>
      <c r="E29" s="21"/>
      <c r="F29" s="21"/>
      <c r="G29" s="21"/>
      <c r="H29" s="21"/>
      <c r="I29" s="21"/>
      <c r="J29" s="21"/>
      <c r="K29" s="21"/>
      <c r="L29" s="21"/>
      <c r="M29" s="21"/>
      <c r="N29" s="21"/>
      <c r="O29" s="4"/>
      <c r="P29" s="5"/>
    </row>
    <row r="30" spans="1:16" ht="22.5" customHeight="1" thickBot="1" x14ac:dyDescent="0.35">
      <c r="B30" s="38"/>
      <c r="C30" s="21"/>
      <c r="D30" s="62" t="s">
        <v>67</v>
      </c>
      <c r="E30" s="21"/>
      <c r="F30" s="21"/>
      <c r="G30" s="21"/>
      <c r="H30" s="21"/>
      <c r="I30" s="21"/>
      <c r="J30" s="21"/>
      <c r="K30" s="21"/>
      <c r="L30" s="21"/>
      <c r="M30" s="23"/>
      <c r="N30" s="21"/>
      <c r="O30" s="4"/>
      <c r="P30" s="5"/>
    </row>
    <row r="31" spans="1:16" s="8" customFormat="1" ht="27.75" customHeight="1" x14ac:dyDescent="0.15">
      <c r="A31" s="41"/>
      <c r="B31" s="42"/>
      <c r="C31" s="43"/>
      <c r="D31" s="79" t="s">
        <v>15</v>
      </c>
      <c r="E31" s="80"/>
      <c r="F31" s="80"/>
      <c r="G31" s="80"/>
      <c r="H31" s="80"/>
      <c r="I31" s="80"/>
      <c r="J31" s="12" t="s">
        <v>53</v>
      </c>
      <c r="K31" s="171" t="s">
        <v>21</v>
      </c>
      <c r="L31" s="172"/>
      <c r="M31" s="173"/>
      <c r="N31" s="22" t="s">
        <v>18</v>
      </c>
      <c r="O31" s="6"/>
      <c r="P31" s="7"/>
    </row>
    <row r="32" spans="1:16" ht="14.1" customHeight="1" x14ac:dyDescent="0.3">
      <c r="B32" s="38"/>
      <c r="C32" s="21"/>
      <c r="D32" s="176" t="s">
        <v>7</v>
      </c>
      <c r="E32" s="32" t="s">
        <v>23</v>
      </c>
      <c r="F32" s="33"/>
      <c r="G32" s="33"/>
      <c r="H32" s="33"/>
      <c r="I32" s="33"/>
      <c r="J32" s="18"/>
      <c r="K32" s="90"/>
      <c r="L32" s="91"/>
      <c r="M32" s="92"/>
      <c r="N32" s="17" t="str">
        <f>IF(J32="YES",5,IF(J32="NO",0,""))</f>
        <v/>
      </c>
      <c r="O32" s="4"/>
      <c r="P32" s="5"/>
    </row>
    <row r="33" spans="2:16" ht="23.25" customHeight="1" x14ac:dyDescent="0.3">
      <c r="B33" s="38"/>
      <c r="C33" s="21"/>
      <c r="D33" s="103"/>
      <c r="E33" s="76" t="s">
        <v>22</v>
      </c>
      <c r="F33" s="77"/>
      <c r="G33" s="77"/>
      <c r="H33" s="77"/>
      <c r="I33" s="78"/>
      <c r="J33" s="18"/>
      <c r="K33" s="90"/>
      <c r="L33" s="91"/>
      <c r="M33" s="92"/>
      <c r="N33" s="17" t="str">
        <f>IF(J33="YES",5,IF(J33="NO",N365,""))</f>
        <v/>
      </c>
      <c r="O33" s="4"/>
      <c r="P33" s="5"/>
    </row>
    <row r="34" spans="2:16" ht="24" customHeight="1" x14ac:dyDescent="0.3">
      <c r="B34" s="38"/>
      <c r="C34" s="21"/>
      <c r="D34" s="103"/>
      <c r="E34" s="76" t="s">
        <v>24</v>
      </c>
      <c r="F34" s="77"/>
      <c r="G34" s="77"/>
      <c r="H34" s="77"/>
      <c r="I34" s="78"/>
      <c r="J34" s="18"/>
      <c r="K34" s="90"/>
      <c r="L34" s="91"/>
      <c r="M34" s="92"/>
      <c r="N34" s="17" t="str">
        <f>IF(J34="YES",5,IF(J34="NO",0,""))</f>
        <v/>
      </c>
      <c r="O34" s="4"/>
      <c r="P34" s="5"/>
    </row>
    <row r="35" spans="2:16" ht="23.25" customHeight="1" x14ac:dyDescent="0.3">
      <c r="B35" s="38"/>
      <c r="C35" s="21"/>
      <c r="D35" s="177"/>
      <c r="E35" s="76" t="s">
        <v>59</v>
      </c>
      <c r="F35" s="77"/>
      <c r="G35" s="77"/>
      <c r="H35" s="77"/>
      <c r="I35" s="78"/>
      <c r="J35" s="18"/>
      <c r="K35" s="90"/>
      <c r="L35" s="91"/>
      <c r="M35" s="92"/>
      <c r="N35" s="17" t="str">
        <f>IF(J35="YES",5,IF(J35="NO",0,""))</f>
        <v/>
      </c>
      <c r="O35" s="4"/>
      <c r="P35" s="5"/>
    </row>
    <row r="36" spans="2:16" ht="14.1" customHeight="1" x14ac:dyDescent="0.3">
      <c r="B36" s="38"/>
      <c r="C36" s="21"/>
      <c r="D36" s="102" t="s">
        <v>56</v>
      </c>
      <c r="E36" s="32" t="s">
        <v>25</v>
      </c>
      <c r="F36" s="33"/>
      <c r="G36" s="33"/>
      <c r="H36" s="33"/>
      <c r="I36" s="33"/>
      <c r="J36" s="18"/>
      <c r="K36" s="90"/>
      <c r="L36" s="91"/>
      <c r="M36" s="92"/>
      <c r="N36" s="17" t="str">
        <f t="shared" ref="N36:N51" si="0">IF(J36="YES",5,IF(J36="NO",0,""))</f>
        <v/>
      </c>
      <c r="O36" s="4"/>
      <c r="P36" s="5"/>
    </row>
    <row r="37" spans="2:16" ht="24.75" customHeight="1" x14ac:dyDescent="0.3">
      <c r="B37" s="38"/>
      <c r="C37" s="21"/>
      <c r="D37" s="103"/>
      <c r="E37" s="76" t="s">
        <v>26</v>
      </c>
      <c r="F37" s="77"/>
      <c r="G37" s="77"/>
      <c r="H37" s="77"/>
      <c r="I37" s="78"/>
      <c r="J37" s="18"/>
      <c r="K37" s="90"/>
      <c r="L37" s="91"/>
      <c r="M37" s="92"/>
      <c r="N37" s="17" t="str">
        <f t="shared" si="0"/>
        <v/>
      </c>
      <c r="O37" s="4"/>
      <c r="P37" s="5"/>
    </row>
    <row r="38" spans="2:16" ht="25.5" customHeight="1" x14ac:dyDescent="0.3">
      <c r="B38" s="38"/>
      <c r="C38" s="21"/>
      <c r="D38" s="177"/>
      <c r="E38" s="76" t="s">
        <v>27</v>
      </c>
      <c r="F38" s="77"/>
      <c r="G38" s="77"/>
      <c r="H38" s="77"/>
      <c r="I38" s="78"/>
      <c r="J38" s="18"/>
      <c r="K38" s="90"/>
      <c r="L38" s="91"/>
      <c r="M38" s="92"/>
      <c r="N38" s="17" t="str">
        <f t="shared" si="0"/>
        <v/>
      </c>
      <c r="O38" s="4"/>
      <c r="P38" s="5"/>
    </row>
    <row r="39" spans="2:16" ht="15.75" customHeight="1" x14ac:dyDescent="0.3">
      <c r="B39" s="38"/>
      <c r="C39" s="21"/>
      <c r="D39" s="102" t="s">
        <v>57</v>
      </c>
      <c r="E39" s="73" t="s">
        <v>65</v>
      </c>
      <c r="F39" s="179"/>
      <c r="G39" s="179"/>
      <c r="H39" s="179"/>
      <c r="I39" s="180"/>
      <c r="J39" s="18"/>
      <c r="K39" s="90"/>
      <c r="L39" s="91"/>
      <c r="M39" s="92"/>
      <c r="N39" s="17" t="str">
        <f t="shared" si="0"/>
        <v/>
      </c>
      <c r="O39" s="4"/>
      <c r="P39" s="5"/>
    </row>
    <row r="40" spans="2:16" ht="27" customHeight="1" x14ac:dyDescent="0.3">
      <c r="B40" s="38"/>
      <c r="C40" s="21"/>
      <c r="D40" s="175"/>
      <c r="E40" s="76" t="s">
        <v>28</v>
      </c>
      <c r="F40" s="77"/>
      <c r="G40" s="77"/>
      <c r="H40" s="77"/>
      <c r="I40" s="78"/>
      <c r="J40" s="18"/>
      <c r="K40" s="90"/>
      <c r="L40" s="91"/>
      <c r="M40" s="92"/>
      <c r="N40" s="17" t="str">
        <f t="shared" si="0"/>
        <v/>
      </c>
      <c r="O40" s="4"/>
      <c r="P40" s="5"/>
    </row>
    <row r="41" spans="2:16" ht="13.5" customHeight="1" x14ac:dyDescent="0.3">
      <c r="B41" s="38"/>
      <c r="C41" s="21"/>
      <c r="D41" s="175"/>
      <c r="E41" s="76" t="s">
        <v>29</v>
      </c>
      <c r="F41" s="77"/>
      <c r="G41" s="77"/>
      <c r="H41" s="77"/>
      <c r="I41" s="78"/>
      <c r="J41" s="18"/>
      <c r="K41" s="90"/>
      <c r="L41" s="91"/>
      <c r="M41" s="92"/>
      <c r="N41" s="17" t="str">
        <f t="shared" si="0"/>
        <v/>
      </c>
      <c r="O41" s="4"/>
      <c r="P41" s="5"/>
    </row>
    <row r="42" spans="2:16" ht="25.5" customHeight="1" x14ac:dyDescent="0.3">
      <c r="B42" s="38"/>
      <c r="C42" s="21"/>
      <c r="D42" s="175"/>
      <c r="E42" s="76" t="s">
        <v>30</v>
      </c>
      <c r="F42" s="77"/>
      <c r="G42" s="77"/>
      <c r="H42" s="77"/>
      <c r="I42" s="78"/>
      <c r="J42" s="18"/>
      <c r="K42" s="90"/>
      <c r="L42" s="91"/>
      <c r="M42" s="92"/>
      <c r="N42" s="17" t="str">
        <f t="shared" si="0"/>
        <v/>
      </c>
      <c r="O42" s="4"/>
      <c r="P42" s="5"/>
    </row>
    <row r="43" spans="2:16" ht="25.5" customHeight="1" x14ac:dyDescent="0.3">
      <c r="B43" s="38"/>
      <c r="C43" s="21"/>
      <c r="D43" s="175"/>
      <c r="E43" s="76" t="s">
        <v>31</v>
      </c>
      <c r="F43" s="77"/>
      <c r="G43" s="77"/>
      <c r="H43" s="77"/>
      <c r="I43" s="78"/>
      <c r="J43" s="18"/>
      <c r="K43" s="90"/>
      <c r="L43" s="91"/>
      <c r="M43" s="92"/>
      <c r="N43" s="17" t="str">
        <f t="shared" si="0"/>
        <v/>
      </c>
      <c r="O43" s="4"/>
      <c r="P43" s="5"/>
    </row>
    <row r="44" spans="2:16" ht="24" customHeight="1" x14ac:dyDescent="0.3">
      <c r="B44" s="38"/>
      <c r="C44" s="21"/>
      <c r="D44" s="175"/>
      <c r="E44" s="76" t="s">
        <v>32</v>
      </c>
      <c r="F44" s="77"/>
      <c r="G44" s="77"/>
      <c r="H44" s="77"/>
      <c r="I44" s="78"/>
      <c r="J44" s="18"/>
      <c r="K44" s="90"/>
      <c r="L44" s="91"/>
      <c r="M44" s="92"/>
      <c r="N44" s="17" t="str">
        <f t="shared" si="0"/>
        <v/>
      </c>
      <c r="O44" s="4"/>
      <c r="P44" s="5"/>
    </row>
    <row r="45" spans="2:16" ht="24.75" customHeight="1" x14ac:dyDescent="0.3">
      <c r="B45" s="38"/>
      <c r="C45" s="21"/>
      <c r="D45" s="175"/>
      <c r="E45" s="76" t="s">
        <v>60</v>
      </c>
      <c r="F45" s="77"/>
      <c r="G45" s="77"/>
      <c r="H45" s="77"/>
      <c r="I45" s="78"/>
      <c r="J45" s="18"/>
      <c r="K45" s="90"/>
      <c r="L45" s="91"/>
      <c r="M45" s="92"/>
      <c r="N45" s="17" t="str">
        <f t="shared" si="0"/>
        <v/>
      </c>
      <c r="O45" s="4"/>
      <c r="P45" s="5"/>
    </row>
    <row r="46" spans="2:16" ht="14.1" customHeight="1" x14ac:dyDescent="0.3">
      <c r="B46" s="38"/>
      <c r="C46" s="21"/>
      <c r="D46" s="175"/>
      <c r="E46" s="32" t="s">
        <v>33</v>
      </c>
      <c r="F46" s="33"/>
      <c r="G46" s="33"/>
      <c r="H46" s="33"/>
      <c r="I46" s="33"/>
      <c r="J46" s="18"/>
      <c r="K46" s="90"/>
      <c r="L46" s="91"/>
      <c r="M46" s="92"/>
      <c r="N46" s="17" t="str">
        <f t="shared" si="0"/>
        <v/>
      </c>
      <c r="O46" s="4"/>
      <c r="P46" s="5"/>
    </row>
    <row r="47" spans="2:16" ht="14.1" customHeight="1" x14ac:dyDescent="0.3">
      <c r="B47" s="38"/>
      <c r="C47" s="21"/>
      <c r="D47" s="175"/>
      <c r="E47" s="32" t="s">
        <v>34</v>
      </c>
      <c r="F47" s="33"/>
      <c r="G47" s="33"/>
      <c r="H47" s="33"/>
      <c r="I47" s="33"/>
      <c r="J47" s="18"/>
      <c r="K47" s="90"/>
      <c r="L47" s="91"/>
      <c r="M47" s="92"/>
      <c r="N47" s="17" t="str">
        <f t="shared" si="0"/>
        <v/>
      </c>
      <c r="O47" s="4"/>
      <c r="P47" s="5"/>
    </row>
    <row r="48" spans="2:16" ht="14.1" customHeight="1" x14ac:dyDescent="0.3">
      <c r="B48" s="38"/>
      <c r="C48" s="21"/>
      <c r="D48" s="175"/>
      <c r="E48" s="32" t="s">
        <v>35</v>
      </c>
      <c r="F48" s="33"/>
      <c r="G48" s="33"/>
      <c r="H48" s="33"/>
      <c r="I48" s="33"/>
      <c r="J48" s="18"/>
      <c r="K48" s="90"/>
      <c r="L48" s="91"/>
      <c r="M48" s="92"/>
      <c r="N48" s="17" t="str">
        <f t="shared" si="0"/>
        <v/>
      </c>
      <c r="O48" s="4"/>
      <c r="P48" s="5"/>
    </row>
    <row r="49" spans="2:16" ht="14.1" customHeight="1" x14ac:dyDescent="0.3">
      <c r="B49" s="38"/>
      <c r="C49" s="21"/>
      <c r="D49" s="102" t="s">
        <v>58</v>
      </c>
      <c r="E49" s="32" t="s">
        <v>36</v>
      </c>
      <c r="F49" s="33"/>
      <c r="G49" s="33"/>
      <c r="H49" s="33"/>
      <c r="I49" s="33"/>
      <c r="J49" s="18"/>
      <c r="K49" s="90"/>
      <c r="L49" s="91"/>
      <c r="M49" s="92"/>
      <c r="N49" s="17" t="str">
        <f t="shared" si="0"/>
        <v/>
      </c>
      <c r="O49" s="4"/>
      <c r="P49" s="5"/>
    </row>
    <row r="50" spans="2:16" ht="34.5" customHeight="1" x14ac:dyDescent="0.3">
      <c r="B50" s="38"/>
      <c r="C50" s="21"/>
      <c r="D50" s="103"/>
      <c r="E50" s="76" t="s">
        <v>75</v>
      </c>
      <c r="F50" s="77"/>
      <c r="G50" s="77"/>
      <c r="H50" s="77"/>
      <c r="I50" s="78"/>
      <c r="J50" s="18"/>
      <c r="K50" s="90"/>
      <c r="L50" s="91"/>
      <c r="M50" s="92"/>
      <c r="N50" s="17" t="str">
        <f t="shared" si="0"/>
        <v/>
      </c>
      <c r="O50" s="4"/>
      <c r="P50" s="5"/>
    </row>
    <row r="51" spans="2:16" ht="26.25" customHeight="1" thickBot="1" x14ac:dyDescent="0.35">
      <c r="B51" s="38"/>
      <c r="C51" s="21"/>
      <c r="D51" s="103"/>
      <c r="E51" s="76" t="s">
        <v>37</v>
      </c>
      <c r="F51" s="77"/>
      <c r="G51" s="77"/>
      <c r="H51" s="77"/>
      <c r="I51" s="78"/>
      <c r="J51" s="19"/>
      <c r="K51" s="90"/>
      <c r="L51" s="91"/>
      <c r="M51" s="92"/>
      <c r="N51" s="17" t="str">
        <f t="shared" si="0"/>
        <v/>
      </c>
      <c r="O51" s="4"/>
      <c r="P51" s="5"/>
    </row>
    <row r="52" spans="2:16" x14ac:dyDescent="0.3">
      <c r="B52" s="38"/>
      <c r="C52" s="21"/>
      <c r="D52" s="83" t="s">
        <v>42</v>
      </c>
      <c r="E52" s="84"/>
      <c r="F52" s="24"/>
      <c r="G52" s="24"/>
      <c r="H52" s="24"/>
      <c r="I52" s="24"/>
      <c r="J52" s="24"/>
      <c r="K52" s="24"/>
      <c r="L52" s="24"/>
      <c r="M52" s="24"/>
      <c r="N52" s="25">
        <f>IF(G28="YES",0,SUM(N32:N51))</f>
        <v>0</v>
      </c>
      <c r="O52" s="4"/>
      <c r="P52" s="5"/>
    </row>
    <row r="53" spans="2:16" ht="20.45" customHeight="1" x14ac:dyDescent="0.3">
      <c r="B53" s="38"/>
      <c r="C53" s="21"/>
      <c r="D53" s="62" t="s">
        <v>81</v>
      </c>
      <c r="E53" s="21"/>
      <c r="F53" s="21"/>
      <c r="G53" s="21"/>
      <c r="H53" s="21"/>
      <c r="I53" s="21"/>
      <c r="J53" s="21"/>
      <c r="K53" s="21"/>
      <c r="L53" s="21"/>
      <c r="M53" s="21"/>
      <c r="N53" s="21"/>
      <c r="O53" s="4"/>
      <c r="P53" s="5"/>
    </row>
    <row r="54" spans="2:16" ht="12" customHeight="1" x14ac:dyDescent="0.3">
      <c r="B54" s="38"/>
      <c r="C54" s="21"/>
      <c r="D54" s="79" t="s">
        <v>39</v>
      </c>
      <c r="E54" s="101"/>
      <c r="F54" s="94" t="s">
        <v>68</v>
      </c>
      <c r="G54" s="94"/>
      <c r="H54" s="94"/>
      <c r="I54" s="96" t="s">
        <v>40</v>
      </c>
      <c r="J54" s="21"/>
      <c r="K54" s="21"/>
      <c r="L54" s="21"/>
      <c r="M54" s="21"/>
      <c r="N54" s="21"/>
      <c r="O54" s="4"/>
      <c r="P54" s="5"/>
    </row>
    <row r="55" spans="2:16" ht="24.75" customHeight="1" x14ac:dyDescent="0.3">
      <c r="B55" s="38"/>
      <c r="C55" s="21"/>
      <c r="D55" s="26" t="s">
        <v>41</v>
      </c>
      <c r="E55" s="27" t="s">
        <v>38</v>
      </c>
      <c r="F55" s="95"/>
      <c r="G55" s="95"/>
      <c r="H55" s="95"/>
      <c r="I55" s="97"/>
      <c r="J55" s="21"/>
      <c r="K55" s="21"/>
      <c r="L55" s="21"/>
      <c r="M55" s="21"/>
      <c r="N55" s="21"/>
      <c r="O55" s="4"/>
      <c r="P55" s="5"/>
    </row>
    <row r="56" spans="2:16" ht="13.35" customHeight="1" x14ac:dyDescent="0.3">
      <c r="B56" s="38"/>
      <c r="C56" s="21"/>
      <c r="D56" s="128" t="str">
        <f>IF(E56=""," ",IF(E56&gt;180,"S",IF(E56&gt;110,"A",IF(E56&gt;80,"B",IF(E56&gt;50,"C","D")))))</f>
        <v xml:space="preserve"> </v>
      </c>
      <c r="E56" s="85" t="str">
        <f>IF(COUNTA(I18:I24,G28,J32:J51)=0,"",(SUM(N18:N28))+IF(OR(G28="NO",G28=""),N52,0))</f>
        <v/>
      </c>
      <c r="F56" s="98" t="s">
        <v>8</v>
      </c>
      <c r="G56" s="99"/>
      <c r="H56" s="99"/>
      <c r="I56" s="28" t="s">
        <v>51</v>
      </c>
      <c r="J56" s="21"/>
      <c r="K56" s="21"/>
      <c r="L56" s="21"/>
      <c r="M56" s="21"/>
      <c r="N56" s="21"/>
      <c r="O56" s="4"/>
      <c r="P56" s="5"/>
    </row>
    <row r="57" spans="2:16" ht="13.35" customHeight="1" x14ac:dyDescent="0.3">
      <c r="B57" s="38"/>
      <c r="C57" s="21"/>
      <c r="D57" s="129"/>
      <c r="E57" s="86"/>
      <c r="F57" s="93" t="s">
        <v>43</v>
      </c>
      <c r="G57" s="93"/>
      <c r="H57" s="93"/>
      <c r="I57" s="29" t="s">
        <v>50</v>
      </c>
      <c r="J57" s="21"/>
      <c r="K57" s="30"/>
      <c r="L57" s="21"/>
      <c r="M57" s="21"/>
      <c r="N57" s="21"/>
      <c r="O57" s="4"/>
      <c r="P57" s="5"/>
    </row>
    <row r="58" spans="2:16" ht="13.35" customHeight="1" x14ac:dyDescent="0.3">
      <c r="B58" s="38"/>
      <c r="C58" s="21"/>
      <c r="D58" s="129"/>
      <c r="E58" s="86"/>
      <c r="F58" s="93" t="s">
        <v>44</v>
      </c>
      <c r="G58" s="93"/>
      <c r="H58" s="93"/>
      <c r="I58" s="29" t="s">
        <v>49</v>
      </c>
      <c r="J58" s="21"/>
      <c r="K58" s="21"/>
      <c r="L58" s="21"/>
      <c r="M58" s="21"/>
      <c r="N58" s="21"/>
      <c r="O58" s="4"/>
      <c r="P58" s="5"/>
    </row>
    <row r="59" spans="2:16" ht="13.35" customHeight="1" x14ac:dyDescent="0.3">
      <c r="B59" s="38"/>
      <c r="C59" s="21"/>
      <c r="D59" s="129"/>
      <c r="E59" s="86"/>
      <c r="F59" s="100" t="s">
        <v>45</v>
      </c>
      <c r="G59" s="93"/>
      <c r="H59" s="93"/>
      <c r="I59" s="29" t="s">
        <v>48</v>
      </c>
      <c r="J59" s="21"/>
      <c r="K59" s="21"/>
      <c r="L59" s="21"/>
      <c r="M59" s="21"/>
      <c r="N59" s="21"/>
      <c r="O59" s="4"/>
      <c r="P59" s="5"/>
    </row>
    <row r="60" spans="2:16" ht="13.35" customHeight="1" x14ac:dyDescent="0.3">
      <c r="B60" s="38"/>
      <c r="C60" s="21"/>
      <c r="D60" s="130"/>
      <c r="E60" s="87"/>
      <c r="F60" s="88" t="s">
        <v>46</v>
      </c>
      <c r="G60" s="89"/>
      <c r="H60" s="89"/>
      <c r="I60" s="31" t="s">
        <v>47</v>
      </c>
      <c r="J60" s="21"/>
      <c r="K60" s="21"/>
      <c r="L60" s="21"/>
      <c r="M60" s="21"/>
      <c r="N60" s="21"/>
      <c r="O60" s="4"/>
      <c r="P60" s="5"/>
    </row>
    <row r="61" spans="2:16" ht="9.75" customHeight="1" x14ac:dyDescent="0.3">
      <c r="B61" s="38"/>
      <c r="C61" s="21"/>
      <c r="D61" s="44"/>
      <c r="E61" s="45"/>
      <c r="F61" s="46"/>
      <c r="G61" s="46"/>
      <c r="H61" s="46"/>
      <c r="I61" s="46"/>
      <c r="J61" s="21"/>
      <c r="K61" s="21"/>
      <c r="L61" s="21"/>
      <c r="M61" s="21"/>
      <c r="N61" s="21"/>
      <c r="O61" s="4"/>
      <c r="P61" s="5"/>
    </row>
    <row r="62" spans="2:16" ht="14.25" customHeight="1" x14ac:dyDescent="0.3">
      <c r="B62" s="38"/>
      <c r="C62" s="21"/>
      <c r="D62" s="65" t="s">
        <v>82</v>
      </c>
      <c r="E62" s="45"/>
      <c r="F62" s="46"/>
      <c r="G62" s="46"/>
      <c r="H62" s="46"/>
      <c r="I62" s="46"/>
      <c r="J62" s="21"/>
      <c r="K62" s="21"/>
      <c r="L62" s="21"/>
      <c r="M62" s="21"/>
      <c r="N62" s="21"/>
      <c r="O62" s="4"/>
      <c r="P62" s="5"/>
    </row>
    <row r="63" spans="2:16" ht="13.35" customHeight="1" x14ac:dyDescent="0.3">
      <c r="B63" s="38"/>
      <c r="C63" s="21"/>
      <c r="D63" s="106"/>
      <c r="E63" s="107"/>
      <c r="F63" s="107"/>
      <c r="G63" s="107"/>
      <c r="H63" s="107"/>
      <c r="I63" s="107"/>
      <c r="J63" s="107"/>
      <c r="K63" s="107"/>
      <c r="L63" s="107"/>
      <c r="M63" s="107"/>
      <c r="N63" s="108"/>
      <c r="O63" s="4"/>
      <c r="P63" s="5"/>
    </row>
    <row r="64" spans="2:16" ht="13.35" customHeight="1" x14ac:dyDescent="0.3">
      <c r="B64" s="38"/>
      <c r="C64" s="21"/>
      <c r="D64" s="109"/>
      <c r="E64" s="110"/>
      <c r="F64" s="110"/>
      <c r="G64" s="110"/>
      <c r="H64" s="110"/>
      <c r="I64" s="110"/>
      <c r="J64" s="110"/>
      <c r="K64" s="110"/>
      <c r="L64" s="110"/>
      <c r="M64" s="110"/>
      <c r="N64" s="111"/>
      <c r="O64" s="4"/>
      <c r="P64" s="5"/>
    </row>
    <row r="65" spans="2:16" ht="13.35" customHeight="1" x14ac:dyDescent="0.3">
      <c r="B65" s="38"/>
      <c r="C65" s="21"/>
      <c r="D65" s="109"/>
      <c r="E65" s="110"/>
      <c r="F65" s="110"/>
      <c r="G65" s="110"/>
      <c r="H65" s="110"/>
      <c r="I65" s="110"/>
      <c r="J65" s="110"/>
      <c r="K65" s="110"/>
      <c r="L65" s="110"/>
      <c r="M65" s="110"/>
      <c r="N65" s="111"/>
      <c r="O65" s="4"/>
      <c r="P65" s="5"/>
    </row>
    <row r="66" spans="2:16" ht="7.5" customHeight="1" x14ac:dyDescent="0.3">
      <c r="B66" s="38"/>
      <c r="C66" s="21"/>
      <c r="D66" s="112"/>
      <c r="E66" s="113"/>
      <c r="F66" s="113"/>
      <c r="G66" s="113"/>
      <c r="H66" s="113"/>
      <c r="I66" s="113"/>
      <c r="J66" s="113"/>
      <c r="K66" s="113"/>
      <c r="L66" s="113"/>
      <c r="M66" s="113"/>
      <c r="N66" s="114"/>
      <c r="O66" s="4"/>
      <c r="P66" s="5"/>
    </row>
    <row r="67" spans="2:16" ht="5.25" customHeight="1" thickBot="1" x14ac:dyDescent="0.35">
      <c r="B67" s="47"/>
      <c r="C67" s="48"/>
      <c r="D67" s="48"/>
      <c r="E67" s="48"/>
      <c r="F67" s="48"/>
      <c r="G67" s="48"/>
      <c r="H67" s="48"/>
      <c r="I67" s="48"/>
      <c r="J67" s="48"/>
      <c r="K67" s="48"/>
      <c r="L67" s="48"/>
      <c r="M67" s="48"/>
      <c r="N67" s="48"/>
      <c r="O67" s="10"/>
      <c r="P67" s="11"/>
    </row>
    <row r="68" spans="2:16" ht="13.35" customHeight="1" x14ac:dyDescent="0.3">
      <c r="N68" s="35" t="s">
        <v>87</v>
      </c>
    </row>
  </sheetData>
  <sheetProtection password="CA6F" sheet="1" objects="1" scenarios="1"/>
  <mergeCells count="100">
    <mergeCell ref="I4:M4"/>
    <mergeCell ref="E39:I39"/>
    <mergeCell ref="E40:I40"/>
    <mergeCell ref="E41:I41"/>
    <mergeCell ref="J20:M20"/>
    <mergeCell ref="D22:H22"/>
    <mergeCell ref="D10:D11"/>
    <mergeCell ref="I14:N14"/>
    <mergeCell ref="I11:J11"/>
    <mergeCell ref="I12:J12"/>
    <mergeCell ref="D18:H18"/>
    <mergeCell ref="I8:J8"/>
    <mergeCell ref="I10:J10"/>
    <mergeCell ref="E7:H7"/>
    <mergeCell ref="E8:H8"/>
    <mergeCell ref="J22:M22"/>
    <mergeCell ref="D39:D48"/>
    <mergeCell ref="K44:M44"/>
    <mergeCell ref="K45:M45"/>
    <mergeCell ref="K48:M48"/>
    <mergeCell ref="D32:D35"/>
    <mergeCell ref="K42:M42"/>
    <mergeCell ref="K43:M43"/>
    <mergeCell ref="K38:M38"/>
    <mergeCell ref="E44:I44"/>
    <mergeCell ref="E45:I45"/>
    <mergeCell ref="E42:I42"/>
    <mergeCell ref="E43:I43"/>
    <mergeCell ref="E37:I37"/>
    <mergeCell ref="E38:I38"/>
    <mergeCell ref="D36:D38"/>
    <mergeCell ref="J23:M23"/>
    <mergeCell ref="J27:K27"/>
    <mergeCell ref="K35:M35"/>
    <mergeCell ref="J28:K28"/>
    <mergeCell ref="K47:M47"/>
    <mergeCell ref="K46:M46"/>
    <mergeCell ref="K39:M39"/>
    <mergeCell ref="K32:M32"/>
    <mergeCell ref="K31:M31"/>
    <mergeCell ref="K33:M33"/>
    <mergeCell ref="K34:M34"/>
    <mergeCell ref="L27:M27"/>
    <mergeCell ref="K36:M36"/>
    <mergeCell ref="K37:M37"/>
    <mergeCell ref="K40:M40"/>
    <mergeCell ref="K41:M41"/>
    <mergeCell ref="J21:M21"/>
    <mergeCell ref="E12:H12"/>
    <mergeCell ref="G11:H11"/>
    <mergeCell ref="K11:N12"/>
    <mergeCell ref="J18:M18"/>
    <mergeCell ref="E13:H13"/>
    <mergeCell ref="D21:H21"/>
    <mergeCell ref="I13:J13"/>
    <mergeCell ref="K13:N13"/>
    <mergeCell ref="J17:K17"/>
    <mergeCell ref="I15:N15"/>
    <mergeCell ref="J19:M19"/>
    <mergeCell ref="I7:J7"/>
    <mergeCell ref="D63:N66"/>
    <mergeCell ref="D16:N16"/>
    <mergeCell ref="D17:H17"/>
    <mergeCell ref="D19:H19"/>
    <mergeCell ref="H27:I27"/>
    <mergeCell ref="L28:M28"/>
    <mergeCell ref="D24:H24"/>
    <mergeCell ref="J24:M24"/>
    <mergeCell ref="D56:D60"/>
    <mergeCell ref="D20:H20"/>
    <mergeCell ref="K7:N7"/>
    <mergeCell ref="I9:J9"/>
    <mergeCell ref="E9:H9"/>
    <mergeCell ref="K10:N10"/>
    <mergeCell ref="K8:N9"/>
    <mergeCell ref="E56:E60"/>
    <mergeCell ref="F60:H60"/>
    <mergeCell ref="K50:M50"/>
    <mergeCell ref="F58:H58"/>
    <mergeCell ref="F57:H57"/>
    <mergeCell ref="F54:H55"/>
    <mergeCell ref="I54:I55"/>
    <mergeCell ref="F56:H56"/>
    <mergeCell ref="F59:H59"/>
    <mergeCell ref="E51:I51"/>
    <mergeCell ref="D54:E54"/>
    <mergeCell ref="D52:E52"/>
    <mergeCell ref="D49:D51"/>
    <mergeCell ref="K51:M51"/>
    <mergeCell ref="K49:M49"/>
    <mergeCell ref="E50:I50"/>
    <mergeCell ref="H28:I28"/>
    <mergeCell ref="D23:H23"/>
    <mergeCell ref="E35:I35"/>
    <mergeCell ref="D28:F28"/>
    <mergeCell ref="E33:I33"/>
    <mergeCell ref="E34:I34"/>
    <mergeCell ref="D31:I31"/>
    <mergeCell ref="D27:F27"/>
    <mergeCell ref="D25:E25"/>
  </mergeCells>
  <phoneticPr fontId="1"/>
  <dataValidations count="6">
    <dataValidation imeMode="halfAlpha" allowBlank="1" showInputMessage="1" showErrorMessage="1" errorTitle="半角英数字で入力ください。" promptTitle="半角英数字で入力ください。" sqref="K13:N13 K10:N10"/>
    <dataValidation imeMode="halfAlpha" showInputMessage="1" showErrorMessage="1" errorTitle="半角数字（例：20031210）で入力ください。" promptTitle="半角数字（例：20031210）で入力ください。" sqref="K7:N7"/>
    <dataValidation imeMode="halfAlpha" allowBlank="1" showInputMessage="1" showErrorMessage="1" errorTitle="半角数字（例：20031210）で入力ください。" promptTitle="半角数字（例：20031210）で入力ください。" sqref="H28 J18:J24"/>
    <dataValidation type="list" imeMode="halfAlpha" allowBlank="1" showInputMessage="1" showErrorMessage="1" errorTitle="英字半角（YESまたはNO）を選択入力ください" promptTitle="英字半角（YESまたはNO）を選択入力ください。" sqref="G28 J32:J51 I18:I24">
      <formula1>"YES,NO"</formula1>
    </dataValidation>
    <dataValidation type="list" allowBlank="1" showInputMessage="1" showErrorMessage="1" sqref="E10:E11 G10">
      <formula1>"○"</formula1>
    </dataValidation>
    <dataValidation imeMode="halfAlpha" allowBlank="1" showInputMessage="1" showErrorMessage="1" errorTitle="半角数字（20または0）を入力ください。" promptTitle="半角数字（20または0）を入力ください。" sqref="N28 N32:N51 N18:N24"/>
  </dataValidations>
  <printOptions horizontalCentered="1" verticalCentered="1"/>
  <pageMargins left="0.39370078740157483" right="0.23622047244094491" top="0.31496062992125984" bottom="0.31496062992125984" header="0.19685039370078741" footer="0.19685039370078741"/>
  <pageSetup paperSize="9" scale="59" orientation="portrait" r:id="rId1"/>
  <headerFooter alignWithMargins="0">
    <oddHeader>&amp;L&amp;14[Form 1] EMS Survey Table</oddHeader>
    <oddFooter xml:space="preserve">&amp;C  Toshiba digital Solutions Corporation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EMS Survey Table</vt:lpstr>
      <vt:lpstr>Sheet1</vt:lpstr>
    </vt:vector>
  </TitlesOfParts>
  <Company>調Ｓ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c1000736</dc:creator>
  <cp:lastModifiedBy>本田　理奈</cp:lastModifiedBy>
  <cp:lastPrinted>2015-04-27T00:32:32Z</cp:lastPrinted>
  <dcterms:created xsi:type="dcterms:W3CDTF">2006-07-26T01:16:32Z</dcterms:created>
  <dcterms:modified xsi:type="dcterms:W3CDTF">2021-09-09T07:11:37Z</dcterms:modified>
</cp:coreProperties>
</file>